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s\OneDrive\Documents\FnBD81\"/>
    </mc:Choice>
  </mc:AlternateContent>
  <xr:revisionPtr revIDLastSave="0" documentId="8_{677740E7-29EF-4747-99EF-6F9E412863E5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2018 Budget FORM" sheetId="1" r:id="rId1"/>
    <sheet name="Proposed Budget FORM" sheetId="5" r:id="rId2"/>
    <sheet name="FINAL APPROVED 2019 " sheetId="13" r:id="rId3"/>
    <sheet name="3YR HISTORICAL ONGOING" sheetId="8" r:id="rId4"/>
    <sheet name="Sheet3" sheetId="3" r:id="rId5"/>
    <sheet name="Sheet1" sheetId="12" r:id="rId6"/>
  </sheets>
  <externalReferences>
    <externalReference r:id="rId7"/>
    <externalReference r:id="rId8"/>
  </externalReferences>
  <definedNames>
    <definedName name="_Order1" hidden="1">255</definedName>
    <definedName name="BuiltIn_Database" localSheetId="2">#REF!</definedName>
    <definedName name="BuiltIn_Database">#REF!</definedName>
    <definedName name="_xlnm.Database" localSheetId="2">#REF!</definedName>
    <definedName name="_xlnm.Database">#REF!</definedName>
    <definedName name="End_Bal">'[1]Loan Amortization Schedule'!$I$18:$I$377</definedName>
    <definedName name="FINAL">Scheduled_Payment+Extra_Payment</definedName>
    <definedName name="Full_Print">'[2]Loan Amortization Schedule'!$A$1:$J$377</definedName>
    <definedName name="Header_Row">ROW('[1]Loan Amortization Schedule'!$17:$17)</definedName>
    <definedName name="Int">'[2]Loan Amortization Schedule'!$H$18:$H$377</definedName>
    <definedName name="Interest_Rate">'[1]Loan Amortization Schedule'!$D$6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'[2]Loan Amortization Schedule'!$D$8</definedName>
    <definedName name="Number_of_Payments">MATCH(0.01,End_Bal,-1)+1</definedName>
    <definedName name="Payment_Date" localSheetId="2">DATE(YEAR([0]!Loan_Start),MONTH([0]!Loan_Start)+Payment_Number,DAY([0]!Loan_Start))</definedName>
    <definedName name="Payment_Date">DATE(YEAR(Loan_Start),MONTH(Loan_Start)+Payment_Number,DAY(Loan_Start))</definedName>
    <definedName name="_xlnm.Print_Area" localSheetId="0">'2018 Budget FORM'!$A$1:$L$30</definedName>
    <definedName name="_xlnm.Print_Area" localSheetId="3">'3YR HISTORICAL ONGOING'!$A$1:$M$34</definedName>
    <definedName name="_xlnm.Print_Area" localSheetId="2">'FINAL APPROVED 2019 '!$A$1:$L$39</definedName>
    <definedName name="_xlnm.Print_Area" localSheetId="1">'Proposed Budget FORM'!$A$1:$L$30</definedName>
    <definedName name="Print_Area_Reset">#N/A</definedName>
    <definedName name="Scheduled_Extra_Payments">'[2]Loan Amortization Schedule'!$D$10</definedName>
    <definedName name="Scheduled_Monthly_Payment">'[2]Loan Amortization Schedule'!$H$5</definedName>
    <definedName name="Total_Pay">'[2]Loan Amortization Schedule'!$F$18:$F$377</definedName>
    <definedName name="Total_Payment" localSheetId="2">Scheduled_Payment+Extra_Payment</definedName>
    <definedName name="Total_Payment">Scheduled_Payment+Extra_Payment</definedName>
    <definedName name="Values_Entered">IF(Loan_Amount*Interest_Rate*Loan_Years*Loan_Start&gt;0,1,0)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8" i="13" l="1"/>
  <c r="L9" i="13"/>
  <c r="L10" i="13"/>
  <c r="L11" i="13"/>
  <c r="L12" i="13"/>
  <c r="L13" i="13"/>
  <c r="L14" i="13"/>
  <c r="L15" i="13"/>
  <c r="L17" i="13"/>
  <c r="L18" i="13"/>
  <c r="L19" i="13"/>
  <c r="L20" i="13"/>
  <c r="L21" i="13"/>
  <c r="L22" i="13"/>
  <c r="L23" i="13"/>
  <c r="L24" i="13"/>
  <c r="L25" i="13"/>
  <c r="L26" i="13"/>
  <c r="L30" i="13"/>
  <c r="K30" i="13"/>
  <c r="J30" i="13"/>
  <c r="I30" i="13"/>
  <c r="H30" i="13"/>
  <c r="G30" i="13"/>
  <c r="F30" i="13"/>
  <c r="E30" i="13"/>
  <c r="D30" i="13"/>
  <c r="C30" i="13"/>
  <c r="B29" i="13"/>
  <c r="M32" i="8"/>
  <c r="L30" i="8"/>
  <c r="L23" i="8"/>
  <c r="L11" i="8"/>
  <c r="L32" i="8"/>
  <c r="K30" i="8"/>
  <c r="K23" i="8"/>
  <c r="K11" i="8"/>
  <c r="K32" i="8"/>
  <c r="I30" i="8"/>
  <c r="I23" i="8"/>
  <c r="I11" i="8"/>
  <c r="I32" i="8"/>
  <c r="H30" i="8"/>
  <c r="H23" i="8"/>
  <c r="H11" i="8"/>
  <c r="H32" i="8"/>
  <c r="F30" i="8"/>
  <c r="F23" i="8"/>
  <c r="F11" i="8"/>
  <c r="F32" i="8"/>
  <c r="E30" i="8"/>
  <c r="E15" i="8"/>
  <c r="E23" i="8"/>
  <c r="E11" i="8"/>
  <c r="E32" i="8"/>
  <c r="C23" i="8"/>
  <c r="C11" i="8"/>
  <c r="C32" i="8"/>
  <c r="B23" i="8"/>
  <c r="B11" i="8"/>
  <c r="B32" i="8"/>
</calcChain>
</file>

<file path=xl/sharedStrings.xml><?xml version="1.0" encoding="utf-8"?>
<sst xmlns="http://schemas.openxmlformats.org/spreadsheetml/2006/main" count="183" uniqueCount="101">
  <si>
    <t>Service Position:</t>
  </si>
  <si>
    <t>submitted by:</t>
  </si>
  <si>
    <t>Date
Submitted:</t>
  </si>
  <si>
    <t xml:space="preserve">AMT: </t>
  </si>
  <si>
    <t>Est Month</t>
  </si>
  <si>
    <t>PROPOSED PROJECT</t>
  </si>
  <si>
    <t>Lodging</t>
  </si>
  <si>
    <t>Travel</t>
  </si>
  <si>
    <t>Printing</t>
  </si>
  <si>
    <t>Rent</t>
  </si>
  <si>
    <t>Workshops</t>
  </si>
  <si>
    <t>Events</t>
  </si>
  <si>
    <t>Supplies</t>
  </si>
  <si>
    <t>Literature</t>
  </si>
  <si>
    <t>Phone</t>
  </si>
  <si>
    <t>Total of 
Receipt</t>
  </si>
  <si>
    <t>$</t>
  </si>
  <si>
    <t>FNB 2018-02</t>
  </si>
  <si>
    <t>TOTAL per TYPE</t>
  </si>
  <si>
    <t>PROJECT or WORKSHOP</t>
  </si>
  <si>
    <t>Supplies*</t>
  </si>
  <si>
    <t>* Supplies = materials,</t>
  </si>
  <si>
    <t>Printing**</t>
  </si>
  <si>
    <t>** Printing = ink&amp;paper or service</t>
  </si>
  <si>
    <t>Other***</t>
  </si>
  <si>
    <t>*** Other = not listed items with Explanation</t>
  </si>
  <si>
    <t>Please Print Legibly</t>
  </si>
  <si>
    <t>Please give FULL explanation to fully INFORM the District for vote.</t>
  </si>
  <si>
    <t>FNB 2018-10</t>
  </si>
  <si>
    <t>DCM</t>
  </si>
  <si>
    <t>ALT DCM</t>
  </si>
  <si>
    <t>SECRETARY</t>
  </si>
  <si>
    <t>TREASURER</t>
  </si>
  <si>
    <t>REGISTRAR</t>
  </si>
  <si>
    <t>ARCHIVES</t>
  </si>
  <si>
    <t>CFC</t>
  </si>
  <si>
    <t>DISTRICT</t>
  </si>
  <si>
    <t>PI/CPC</t>
  </si>
  <si>
    <t>GRAPEVINE</t>
  </si>
  <si>
    <t>LITERATURE</t>
  </si>
  <si>
    <t>NEWSLETTER</t>
  </si>
  <si>
    <t>TREATMENT</t>
  </si>
  <si>
    <t>REGIONALS</t>
  </si>
  <si>
    <t>Houston Forum</t>
  </si>
  <si>
    <t>PO/Phone</t>
  </si>
  <si>
    <t>submitted by: Finance &amp; Budget</t>
  </si>
  <si>
    <t>okd May '18</t>
  </si>
  <si>
    <t>F&amp;B</t>
  </si>
  <si>
    <t>2015 Budget Amount</t>
  </si>
  <si>
    <t>2015    Actual Amount</t>
  </si>
  <si>
    <t>2016 Budget Amount</t>
  </si>
  <si>
    <t>2016     Actual Amount</t>
  </si>
  <si>
    <t>2017 Budget Amount</t>
  </si>
  <si>
    <t xml:space="preserve">2018 Proposed Budget </t>
  </si>
  <si>
    <t>DCM (4 Area Assembly, Printing)</t>
  </si>
  <si>
    <t>Alt. DCM (4 Area Assembly, Printing)</t>
  </si>
  <si>
    <t>District Obligations (Rent)</t>
  </si>
  <si>
    <t>District Obligations (PO Box)</t>
  </si>
  <si>
    <t xml:space="preserve">   Secretary</t>
  </si>
  <si>
    <t xml:space="preserve">   Treasurer</t>
  </si>
  <si>
    <t xml:space="preserve">   Registrar</t>
  </si>
  <si>
    <t>Regional Events (Incoming DCM)</t>
  </si>
  <si>
    <t>Total Administration Expense</t>
  </si>
  <si>
    <t xml:space="preserve">Archives     </t>
  </si>
  <si>
    <t>Correctional Facilities</t>
  </si>
  <si>
    <t>Cooperation w/ Prof Community &amp; Public Info</t>
  </si>
  <si>
    <t>Finance Committee</t>
  </si>
  <si>
    <t xml:space="preserve">Grapevine </t>
  </si>
  <si>
    <t>-</t>
  </si>
  <si>
    <t xml:space="preserve">GV Budget Increase per 5/15 meeting </t>
  </si>
  <si>
    <t>Treatment Facilities</t>
  </si>
  <si>
    <t>Literature Committee</t>
  </si>
  <si>
    <t>Newsletter</t>
  </si>
  <si>
    <t>Total Service Expenses</t>
  </si>
  <si>
    <t>SETA D81 Hospitality Suite</t>
  </si>
  <si>
    <t>SETA Assembly Hosting</t>
  </si>
  <si>
    <t>Gratitude Dinner Contribution</t>
  </si>
  <si>
    <t>GSR Workshop</t>
  </si>
  <si>
    <t>Meeting Directories</t>
  </si>
  <si>
    <t>Total District Events</t>
  </si>
  <si>
    <t xml:space="preserve"> </t>
  </si>
  <si>
    <t>Total Expenses</t>
  </si>
  <si>
    <t>GROUP CONTRIBUTIONS</t>
  </si>
  <si>
    <t>2017 Actual YTD Amount</t>
  </si>
  <si>
    <t>2018 Actual YTD Amount</t>
  </si>
  <si>
    <t>73 % avg for year</t>
  </si>
  <si>
    <t>avg</t>
  </si>
  <si>
    <t>110% of budgeted</t>
  </si>
  <si>
    <t>by Y.E.</t>
  </si>
  <si>
    <t>80% est for yr</t>
  </si>
  <si>
    <t>78% used</t>
  </si>
  <si>
    <t>66% used</t>
  </si>
  <si>
    <t>76% used</t>
  </si>
  <si>
    <t>Service Position: TOTAL CONSOLIDATED DISTRICT 81</t>
  </si>
  <si>
    <t>SPECIALS</t>
  </si>
  <si>
    <t>Jan 19 Hospitality @ SETA Conv</t>
  </si>
  <si>
    <t>63.0%-10mn used</t>
  </si>
  <si>
    <t>76% actual for year</t>
  </si>
  <si>
    <t>Relsd</t>
  </si>
  <si>
    <r>
      <t xml:space="preserve">AMT:  </t>
    </r>
    <r>
      <rPr>
        <b/>
        <sz val="18"/>
        <rFont val="Arial"/>
        <family val="2"/>
      </rPr>
      <t>$ 7540.00</t>
    </r>
  </si>
  <si>
    <t>Approved 12/5/2018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</si>
</sst>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u/>
      <sz val="14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0" fontId="2" fillId="0" borderId="0"/>
    <xf numFmtId="0" fontId="1" fillId="0" borderId="0"/>
    <xf numFmtId="0" fontId="2" fillId="0" borderId="0"/>
    <xf numFmtId="43" fontId="7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Font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</cellStyleXfs>
  <cellXfs count="128">
    <xf numFmtId="0" fontId="0" fillId="0" borderId="0" xfId="0"/>
    <xf numFmtId="0" fontId="2" fillId="0" borderId="0" xfId="3"/>
    <xf numFmtId="14" fontId="4" fillId="0" borderId="2" xfId="3" applyNumberFormat="1" applyFont="1" applyBorder="1" applyAlignment="1">
      <alignment horizontal="left"/>
    </xf>
    <xf numFmtId="14" fontId="4" fillId="0" borderId="6" xfId="3" applyNumberFormat="1" applyFont="1" applyBorder="1" applyAlignment="1">
      <alignment horizontal="left"/>
    </xf>
    <xf numFmtId="14" fontId="6" fillId="0" borderId="1" xfId="3" applyNumberFormat="1" applyFont="1" applyBorder="1" applyAlignment="1">
      <alignment horizontal="right" wrapText="1"/>
    </xf>
    <xf numFmtId="14" fontId="6" fillId="0" borderId="3" xfId="3" applyNumberFormat="1" applyFont="1" applyBorder="1" applyAlignment="1">
      <alignment horizontal="center"/>
    </xf>
    <xf numFmtId="14" fontId="6" fillId="0" borderId="5" xfId="3" applyNumberFormat="1" applyFont="1" applyBorder="1" applyAlignment="1">
      <alignment horizontal="right"/>
    </xf>
    <xf numFmtId="14" fontId="6" fillId="0" borderId="7" xfId="3" applyNumberFormat="1" applyFont="1" applyBorder="1" applyAlignment="1">
      <alignment horizontal="center"/>
    </xf>
    <xf numFmtId="14" fontId="7" fillId="0" borderId="11" xfId="3" applyNumberFormat="1" applyFont="1" applyBorder="1"/>
    <xf numFmtId="0" fontId="7" fillId="0" borderId="4" xfId="3" applyFont="1" applyBorder="1"/>
    <xf numFmtId="14" fontId="7" fillId="0" borderId="11" xfId="3" applyNumberFormat="1" applyFont="1" applyBorder="1" applyAlignment="1">
      <alignment horizontal="center"/>
    </xf>
    <xf numFmtId="0" fontId="7" fillId="0" borderId="4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4" xfId="3" applyFont="1" applyBorder="1" applyAlignment="1">
      <alignment horizontal="center" wrapText="1"/>
    </xf>
    <xf numFmtId="14" fontId="5" fillId="0" borderId="11" xfId="3" applyNumberFormat="1" applyFont="1" applyBorder="1"/>
    <xf numFmtId="0" fontId="5" fillId="0" borderId="4" xfId="3" applyFont="1" applyBorder="1"/>
    <xf numFmtId="164" fontId="5" fillId="0" borderId="13" xfId="3" applyNumberFormat="1" applyFont="1" applyBorder="1"/>
    <xf numFmtId="164" fontId="5" fillId="0" borderId="4" xfId="3" applyNumberFormat="1" applyFont="1" applyBorder="1"/>
    <xf numFmtId="0" fontId="5" fillId="0" borderId="13" xfId="3" applyFont="1" applyBorder="1"/>
    <xf numFmtId="164" fontId="5" fillId="0" borderId="4" xfId="3" applyNumberFormat="1" applyFont="1" applyBorder="1" applyAlignment="1">
      <alignment horizontal="right"/>
    </xf>
    <xf numFmtId="14" fontId="2" fillId="0" borderId="11" xfId="3" applyNumberFormat="1" applyFont="1" applyBorder="1"/>
    <xf numFmtId="0" fontId="8" fillId="0" borderId="4" xfId="3" applyFont="1" applyBorder="1" applyAlignment="1">
      <alignment horizontal="center" wrapText="1"/>
    </xf>
    <xf numFmtId="0" fontId="0" fillId="0" borderId="4" xfId="0" applyBorder="1"/>
    <xf numFmtId="14" fontId="4" fillId="0" borderId="2" xfId="3" applyNumberFormat="1" applyFont="1" applyBorder="1" applyAlignment="1">
      <alignment horizontal="left"/>
    </xf>
    <xf numFmtId="14" fontId="4" fillId="0" borderId="6" xfId="3" applyNumberFormat="1" applyFont="1" applyBorder="1" applyAlignment="1">
      <alignment horizontal="left"/>
    </xf>
    <xf numFmtId="14" fontId="6" fillId="0" borderId="1" xfId="3" applyNumberFormat="1" applyFont="1" applyBorder="1" applyAlignment="1">
      <alignment horizontal="right" wrapText="1"/>
    </xf>
    <xf numFmtId="14" fontId="6" fillId="0" borderId="5" xfId="3" applyNumberFormat="1" applyFont="1" applyBorder="1" applyAlignment="1">
      <alignment horizontal="right"/>
    </xf>
    <xf numFmtId="14" fontId="6" fillId="0" borderId="3" xfId="3" applyNumberFormat="1" applyFont="1" applyBorder="1" applyAlignment="1">
      <alignment horizontal="center"/>
    </xf>
    <xf numFmtId="14" fontId="6" fillId="0" borderId="7" xfId="3" applyNumberFormat="1" applyFont="1" applyBorder="1" applyAlignment="1">
      <alignment horizontal="center"/>
    </xf>
    <xf numFmtId="44" fontId="5" fillId="0" borderId="13" xfId="3" applyNumberFormat="1" applyFont="1" applyBorder="1"/>
    <xf numFmtId="8" fontId="5" fillId="0" borderId="13" xfId="3" applyNumberFormat="1" applyFont="1" applyBorder="1"/>
    <xf numFmtId="8" fontId="5" fillId="0" borderId="4" xfId="3" applyNumberFormat="1" applyFont="1" applyBorder="1"/>
    <xf numFmtId="164" fontId="5" fillId="0" borderId="4" xfId="3" applyNumberFormat="1" applyFont="1" applyFill="1" applyBorder="1"/>
    <xf numFmtId="0" fontId="5" fillId="0" borderId="4" xfId="3" applyFont="1" applyFill="1" applyBorder="1"/>
    <xf numFmtId="164" fontId="5" fillId="0" borderId="13" xfId="3" applyNumberFormat="1" applyFont="1" applyFill="1" applyBorder="1"/>
    <xf numFmtId="164" fontId="9" fillId="0" borderId="13" xfId="3" applyNumberFormat="1" applyFont="1" applyBorder="1"/>
    <xf numFmtId="43" fontId="8" fillId="0" borderId="4" xfId="4" applyFont="1" applyBorder="1" applyAlignment="1">
      <alignment horizontal="center" wrapText="1"/>
    </xf>
    <xf numFmtId="0" fontId="1" fillId="0" borderId="0" xfId="5"/>
    <xf numFmtId="0" fontId="1" fillId="0" borderId="0" xfId="5" applyFont="1" applyAlignment="1">
      <alignment horizontal="center"/>
    </xf>
    <xf numFmtId="0" fontId="11" fillId="0" borderId="4" xfId="3" applyFont="1" applyBorder="1"/>
    <xf numFmtId="43" fontId="11" fillId="0" borderId="4" xfId="4" applyFont="1" applyFill="1" applyBorder="1"/>
    <xf numFmtId="0" fontId="11" fillId="0" borderId="14" xfId="3" applyFont="1" applyBorder="1"/>
    <xf numFmtId="43" fontId="11" fillId="0" borderId="14" xfId="4" applyFont="1" applyFill="1" applyBorder="1"/>
    <xf numFmtId="0" fontId="11" fillId="0" borderId="15" xfId="3" applyFont="1" applyBorder="1"/>
    <xf numFmtId="43" fontId="11" fillId="0" borderId="15" xfId="4" applyFont="1" applyFill="1" applyBorder="1"/>
    <xf numFmtId="4" fontId="11" fillId="0" borderId="15" xfId="3" applyNumberFormat="1" applyFont="1" applyBorder="1"/>
    <xf numFmtId="0" fontId="8" fillId="0" borderId="9" xfId="3" applyFont="1" applyBorder="1" applyAlignment="1">
      <alignment horizontal="right"/>
    </xf>
    <xf numFmtId="43" fontId="8" fillId="0" borderId="9" xfId="4" applyFont="1" applyBorder="1"/>
    <xf numFmtId="43" fontId="1" fillId="0" borderId="0" xfId="5" applyNumberFormat="1"/>
    <xf numFmtId="39" fontId="11" fillId="0" borderId="4" xfId="4" applyNumberFormat="1" applyFont="1" applyFill="1" applyBorder="1"/>
    <xf numFmtId="39" fontId="11" fillId="0" borderId="0" xfId="4" applyNumberFormat="1" applyFont="1" applyFill="1" applyBorder="1"/>
    <xf numFmtId="4" fontId="1" fillId="0" borderId="0" xfId="5" applyNumberFormat="1"/>
    <xf numFmtId="43" fontId="11" fillId="0" borderId="4" xfId="4" applyFont="1" applyBorder="1"/>
    <xf numFmtId="43" fontId="11" fillId="0" borderId="4" xfId="4" applyFont="1" applyFill="1" applyBorder="1" applyAlignment="1">
      <alignment horizontal="right"/>
    </xf>
    <xf numFmtId="43" fontId="11" fillId="0" borderId="11" xfId="4" applyFont="1" applyFill="1" applyBorder="1" applyAlignment="1">
      <alignment horizontal="right"/>
    </xf>
    <xf numFmtId="4" fontId="11" fillId="0" borderId="4" xfId="3" applyNumberFormat="1" applyFont="1" applyBorder="1" applyAlignment="1">
      <alignment horizontal="right"/>
    </xf>
    <xf numFmtId="4" fontId="11" fillId="0" borderId="14" xfId="3" applyNumberFormat="1" applyFont="1" applyBorder="1"/>
    <xf numFmtId="0" fontId="11" fillId="0" borderId="11" xfId="3" applyFont="1" applyBorder="1"/>
    <xf numFmtId="43" fontId="11" fillId="0" borderId="13" xfId="4" applyFont="1" applyFill="1" applyBorder="1"/>
    <xf numFmtId="0" fontId="11" fillId="0" borderId="13" xfId="3" applyFont="1" applyBorder="1"/>
    <xf numFmtId="0" fontId="11" fillId="0" borderId="16" xfId="3" applyFont="1" applyFill="1" applyBorder="1"/>
    <xf numFmtId="44" fontId="11" fillId="0" borderId="4" xfId="6" applyFont="1" applyBorder="1"/>
    <xf numFmtId="0" fontId="11" fillId="0" borderId="4" xfId="3" applyNumberFormat="1" applyFont="1" applyFill="1" applyBorder="1" applyAlignment="1" applyProtection="1">
      <protection locked="0"/>
    </xf>
    <xf numFmtId="0" fontId="11" fillId="0" borderId="14" xfId="3" applyNumberFormat="1" applyFont="1" applyFill="1" applyBorder="1" applyAlignment="1" applyProtection="1">
      <protection locked="0"/>
    </xf>
    <xf numFmtId="43" fontId="11" fillId="0" borderId="9" xfId="4" applyFont="1" applyFill="1" applyBorder="1"/>
    <xf numFmtId="0" fontId="12" fillId="0" borderId="4" xfId="3" applyFont="1" applyBorder="1" applyAlignment="1">
      <alignment horizontal="right"/>
    </xf>
    <xf numFmtId="0" fontId="8" fillId="0" borderId="4" xfId="3" applyFont="1" applyBorder="1" applyAlignment="1">
      <alignment horizontal="right"/>
    </xf>
    <xf numFmtId="43" fontId="8" fillId="0" borderId="17" xfId="4" applyFont="1" applyBorder="1"/>
    <xf numFmtId="165" fontId="13" fillId="0" borderId="0" xfId="5" applyNumberFormat="1" applyFont="1"/>
    <xf numFmtId="43" fontId="8" fillId="0" borderId="15" xfId="4" applyFont="1" applyFill="1" applyBorder="1" applyAlignment="1">
      <alignment horizontal="center" wrapText="1"/>
    </xf>
    <xf numFmtId="9" fontId="0" fillId="0" borderId="0" xfId="0" applyNumberFormat="1"/>
    <xf numFmtId="0" fontId="1" fillId="0" borderId="0" xfId="5" applyAlignment="1">
      <alignment horizontal="center"/>
    </xf>
    <xf numFmtId="9" fontId="0" fillId="0" borderId="0" xfId="5" applyNumberFormat="1" applyFont="1" applyAlignment="1">
      <alignment horizontal="center"/>
    </xf>
    <xf numFmtId="8" fontId="1" fillId="0" borderId="0" xfId="5" applyNumberFormat="1"/>
    <xf numFmtId="0" fontId="0" fillId="0" borderId="0" xfId="5" applyFont="1"/>
    <xf numFmtId="165" fontId="1" fillId="0" borderId="0" xfId="5" applyNumberFormat="1"/>
    <xf numFmtId="165" fontId="13" fillId="0" borderId="0" xfId="5" applyNumberFormat="1" applyFont="1" applyFill="1"/>
    <xf numFmtId="165" fontId="0" fillId="0" borderId="0" xfId="0" applyNumberFormat="1"/>
    <xf numFmtId="9" fontId="0" fillId="0" borderId="0" xfId="0" quotePrefix="1" applyNumberFormat="1" applyAlignment="1">
      <alignment horizontal="center"/>
    </xf>
    <xf numFmtId="165" fontId="5" fillId="0" borderId="13" xfId="3" applyNumberFormat="1" applyFont="1" applyBorder="1"/>
    <xf numFmtId="43" fontId="11" fillId="0" borderId="10" xfId="4" applyFont="1" applyFill="1" applyBorder="1"/>
    <xf numFmtId="43" fontId="0" fillId="0" borderId="0" xfId="0" applyNumberFormat="1"/>
    <xf numFmtId="39" fontId="0" fillId="0" borderId="0" xfId="0" applyNumberFormat="1"/>
    <xf numFmtId="8" fontId="0" fillId="0" borderId="0" xfId="0" applyNumberFormat="1"/>
    <xf numFmtId="7" fontId="0" fillId="0" borderId="0" xfId="0" applyNumberFormat="1"/>
    <xf numFmtId="164" fontId="5" fillId="2" borderId="4" xfId="3" applyNumberFormat="1" applyFont="1" applyFill="1" applyBorder="1"/>
    <xf numFmtId="0" fontId="5" fillId="0" borderId="11" xfId="3" applyNumberFormat="1" applyFont="1" applyBorder="1" applyAlignment="1">
      <alignment horizontal="center"/>
    </xf>
    <xf numFmtId="164" fontId="5" fillId="2" borderId="13" xfId="3" applyNumberFormat="1" applyFont="1" applyFill="1" applyBorder="1"/>
    <xf numFmtId="14" fontId="4" fillId="0" borderId="2" xfId="3" applyNumberFormat="1" applyFont="1" applyBorder="1" applyAlignment="1">
      <alignment horizontal="left"/>
    </xf>
    <xf numFmtId="14" fontId="4" fillId="0" borderId="6" xfId="3" applyNumberFormat="1" applyFont="1" applyBorder="1" applyAlignment="1">
      <alignment horizontal="left"/>
    </xf>
    <xf numFmtId="14" fontId="6" fillId="0" borderId="1" xfId="3" applyNumberFormat="1" applyFont="1" applyBorder="1" applyAlignment="1">
      <alignment horizontal="right" wrapText="1"/>
    </xf>
    <xf numFmtId="14" fontId="6" fillId="0" borderId="5" xfId="3" applyNumberFormat="1" applyFont="1" applyBorder="1" applyAlignment="1">
      <alignment horizontal="right"/>
    </xf>
    <xf numFmtId="14" fontId="6" fillId="0" borderId="3" xfId="3" applyNumberFormat="1" applyFont="1" applyBorder="1" applyAlignment="1">
      <alignment horizontal="center"/>
    </xf>
    <xf numFmtId="14" fontId="6" fillId="0" borderId="7" xfId="3" applyNumberFormat="1" applyFont="1" applyBorder="1" applyAlignment="1">
      <alignment horizontal="center"/>
    </xf>
    <xf numFmtId="0" fontId="6" fillId="0" borderId="8" xfId="3" applyFont="1" applyBorder="1" applyAlignment="1">
      <alignment horizontal="right" wrapText="1"/>
    </xf>
    <xf numFmtId="0" fontId="6" fillId="0" borderId="9" xfId="3" applyFont="1" applyBorder="1" applyAlignment="1">
      <alignment horizontal="right"/>
    </xf>
    <xf numFmtId="0" fontId="6" fillId="0" borderId="1" xfId="3" applyNumberFormat="1" applyFont="1" applyBorder="1" applyAlignment="1">
      <alignment horizontal="center"/>
    </xf>
    <xf numFmtId="0" fontId="6" fillId="0" borderId="2" xfId="3" applyNumberFormat="1" applyFont="1" applyBorder="1" applyAlignment="1">
      <alignment horizontal="center"/>
    </xf>
    <xf numFmtId="0" fontId="6" fillId="0" borderId="3" xfId="3" applyNumberFormat="1" applyFont="1" applyBorder="1" applyAlignment="1">
      <alignment horizontal="center"/>
    </xf>
    <xf numFmtId="0" fontId="6" fillId="0" borderId="5" xfId="3" applyNumberFormat="1" applyFont="1" applyBorder="1" applyAlignment="1">
      <alignment horizontal="center"/>
    </xf>
    <xf numFmtId="0" fontId="6" fillId="0" borderId="6" xfId="3" applyNumberFormat="1" applyFont="1" applyBorder="1" applyAlignment="1">
      <alignment horizontal="center"/>
    </xf>
    <xf numFmtId="0" fontId="6" fillId="0" borderId="7" xfId="3" applyNumberFormat="1" applyFont="1" applyBorder="1" applyAlignment="1">
      <alignment horizontal="center"/>
    </xf>
    <xf numFmtId="0" fontId="7" fillId="0" borderId="12" xfId="3" applyFont="1" applyBorder="1" applyAlignment="1">
      <alignment horizontal="center"/>
    </xf>
    <xf numFmtId="14" fontId="3" fillId="0" borderId="1" xfId="3" applyNumberFormat="1" applyFont="1" applyBorder="1" applyAlignment="1">
      <alignment horizontal="left"/>
    </xf>
    <xf numFmtId="14" fontId="4" fillId="0" borderId="2" xfId="3" applyNumberFormat="1" applyFont="1" applyBorder="1" applyAlignment="1">
      <alignment horizontal="left"/>
    </xf>
    <xf numFmtId="14" fontId="4" fillId="0" borderId="3" xfId="3" applyNumberFormat="1" applyFont="1" applyBorder="1" applyAlignment="1">
      <alignment horizontal="left"/>
    </xf>
    <xf numFmtId="14" fontId="4" fillId="0" borderId="5" xfId="3" applyNumberFormat="1" applyFont="1" applyBorder="1" applyAlignment="1">
      <alignment horizontal="left"/>
    </xf>
    <xf numFmtId="14" fontId="4" fillId="0" borderId="6" xfId="3" applyNumberFormat="1" applyFont="1" applyBorder="1" applyAlignment="1">
      <alignment horizontal="left"/>
    </xf>
    <xf numFmtId="14" fontId="4" fillId="0" borderId="7" xfId="3" applyNumberFormat="1" applyFont="1" applyBorder="1" applyAlignment="1">
      <alignment horizontal="left"/>
    </xf>
    <xf numFmtId="0" fontId="5" fillId="0" borderId="1" xfId="3" applyFont="1" applyBorder="1" applyAlignment="1">
      <alignment horizontal="left"/>
    </xf>
    <xf numFmtId="0" fontId="5" fillId="0" borderId="2" xfId="3" applyFont="1" applyBorder="1" applyAlignment="1">
      <alignment horizontal="left"/>
    </xf>
    <xf numFmtId="0" fontId="5" fillId="0" borderId="3" xfId="3" applyFont="1" applyBorder="1" applyAlignment="1">
      <alignment horizontal="left"/>
    </xf>
    <xf numFmtId="0" fontId="5" fillId="0" borderId="5" xfId="3" applyFont="1" applyBorder="1" applyAlignment="1">
      <alignment horizontal="left"/>
    </xf>
    <xf numFmtId="0" fontId="5" fillId="0" borderId="6" xfId="3" applyFont="1" applyBorder="1" applyAlignment="1">
      <alignment horizontal="left"/>
    </xf>
    <xf numFmtId="0" fontId="5" fillId="0" borderId="7" xfId="3" applyFont="1" applyBorder="1" applyAlignment="1">
      <alignment horizontal="left"/>
    </xf>
    <xf numFmtId="14" fontId="6" fillId="0" borderId="8" xfId="3" applyNumberFormat="1" applyFont="1" applyBorder="1" applyAlignment="1">
      <alignment horizontal="right" wrapText="1"/>
    </xf>
    <xf numFmtId="14" fontId="6" fillId="0" borderId="9" xfId="3" applyNumberFormat="1" applyFont="1" applyBorder="1" applyAlignment="1">
      <alignment horizontal="right"/>
    </xf>
    <xf numFmtId="14" fontId="6" fillId="0" borderId="1" xfId="3" applyNumberFormat="1" applyFont="1" applyBorder="1" applyAlignment="1">
      <alignment horizontal="center"/>
    </xf>
    <xf numFmtId="14" fontId="6" fillId="0" borderId="10" xfId="3" applyNumberFormat="1" applyFont="1" applyBorder="1" applyAlignment="1">
      <alignment horizontal="center"/>
    </xf>
    <xf numFmtId="14" fontId="6" fillId="0" borderId="1" xfId="3" applyNumberFormat="1" applyFont="1" applyBorder="1" applyAlignment="1">
      <alignment horizontal="right" wrapText="1"/>
    </xf>
    <xf numFmtId="14" fontId="6" fillId="0" borderId="5" xfId="3" applyNumberFormat="1" applyFont="1" applyBorder="1" applyAlignment="1">
      <alignment horizontal="right"/>
    </xf>
    <xf numFmtId="14" fontId="6" fillId="0" borderId="2" xfId="3" applyNumberFormat="1" applyFont="1" applyBorder="1" applyAlignment="1">
      <alignment horizontal="center"/>
    </xf>
    <xf numFmtId="14" fontId="6" fillId="0" borderId="3" xfId="3" applyNumberFormat="1" applyFont="1" applyBorder="1" applyAlignment="1">
      <alignment horizontal="center"/>
    </xf>
    <xf numFmtId="14" fontId="6" fillId="0" borderId="5" xfId="3" applyNumberFormat="1" applyFont="1" applyBorder="1" applyAlignment="1">
      <alignment horizontal="center"/>
    </xf>
    <xf numFmtId="14" fontId="6" fillId="0" borderId="6" xfId="3" applyNumberFormat="1" applyFont="1" applyBorder="1" applyAlignment="1">
      <alignment horizontal="center"/>
    </xf>
    <xf numFmtId="14" fontId="6" fillId="0" borderId="7" xfId="3" applyNumberFormat="1" applyFont="1" applyBorder="1" applyAlignment="1">
      <alignment horizontal="center"/>
    </xf>
    <xf numFmtId="14" fontId="6" fillId="0" borderId="8" xfId="3" applyNumberFormat="1" applyFont="1" applyBorder="1" applyAlignment="1">
      <alignment horizontal="center" wrapText="1"/>
    </xf>
    <xf numFmtId="14" fontId="6" fillId="0" borderId="9" xfId="3" applyNumberFormat="1" applyFont="1" applyBorder="1" applyAlignment="1">
      <alignment horizontal="center"/>
    </xf>
  </cellXfs>
  <cellStyles count="15">
    <cellStyle name="Comma 2" xfId="8" xr:uid="{00000000-0005-0000-0000-000000000000}"/>
    <cellStyle name="Comma 2 2" xfId="4" xr:uid="{00000000-0005-0000-0000-000001000000}"/>
    <cellStyle name="Currency 2" xfId="9" xr:uid="{00000000-0005-0000-0000-000002000000}"/>
    <cellStyle name="Currency 2 2" xfId="6" xr:uid="{00000000-0005-0000-0000-000003000000}"/>
    <cellStyle name="Hyperlink 2" xfId="12" xr:uid="{00000000-0005-0000-0000-000004000000}"/>
    <cellStyle name="Hyperlink 3" xfId="13" xr:uid="{00000000-0005-0000-0000-000005000000}"/>
    <cellStyle name="Hyperlink 4" xfId="14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3" xfId="5" xr:uid="{00000000-0005-0000-0000-00000A000000}"/>
    <cellStyle name="Normal 4" xfId="1" xr:uid="{00000000-0005-0000-0000-00000B000000}"/>
    <cellStyle name="Normal 5" xfId="7" xr:uid="{00000000-0005-0000-0000-00000C000000}"/>
    <cellStyle name="Percent 2" xfId="10" xr:uid="{00000000-0005-0000-0000-00000D000000}"/>
    <cellStyle name="Style 1" xfId="11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%20and%20Z\Documents\PERSONAL\HUMBLE\Loan%20Calculation\Microsoft%20Amortization%20Spead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%20and%20Z\Documents\PERSONAL\FINANCES\FINANCIAL%20DAILY%20RECO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Amortization Schedule"/>
    </sheetNames>
    <sheetDataSet>
      <sheetData sheetId="0">
        <row r="5">
          <cell r="D5">
            <v>150000</v>
          </cell>
        </row>
        <row r="6">
          <cell r="D6">
            <v>0.06</v>
          </cell>
        </row>
        <row r="7">
          <cell r="D7">
            <v>10</v>
          </cell>
        </row>
        <row r="9">
          <cell r="D9">
            <v>40954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I18">
            <v>149850</v>
          </cell>
        </row>
        <row r="19">
          <cell r="I19">
            <v>149699.25</v>
          </cell>
        </row>
        <row r="20">
          <cell r="I20">
            <v>149547.74625</v>
          </cell>
        </row>
        <row r="21">
          <cell r="I21">
            <v>149395.48498124999</v>
          </cell>
        </row>
        <row r="22">
          <cell r="I22">
            <v>149242.46240615624</v>
          </cell>
        </row>
        <row r="23">
          <cell r="I23">
            <v>149088.67471818702</v>
          </cell>
        </row>
        <row r="24">
          <cell r="I24">
            <v>148934.11809177796</v>
          </cell>
        </row>
        <row r="25">
          <cell r="I25">
            <v>148778.78868223686</v>
          </cell>
        </row>
        <row r="26">
          <cell r="I26">
            <v>148622.68262564804</v>
          </cell>
        </row>
        <row r="27">
          <cell r="I27">
            <v>148465.79603877629</v>
          </cell>
        </row>
        <row r="28">
          <cell r="I28">
            <v>148308.12501897017</v>
          </cell>
        </row>
        <row r="29">
          <cell r="I29">
            <v>148149.66564406501</v>
          </cell>
        </row>
        <row r="30">
          <cell r="I30">
            <v>147990.41397228534</v>
          </cell>
        </row>
        <row r="31">
          <cell r="I31">
            <v>147830.36604214678</v>
          </cell>
        </row>
        <row r="32">
          <cell r="I32">
            <v>147614.51787235751</v>
          </cell>
        </row>
        <row r="33">
          <cell r="I33">
            <v>147452.59046171929</v>
          </cell>
        </row>
        <row r="34">
          <cell r="I34">
            <v>147289.85341402789</v>
          </cell>
        </row>
        <row r="35">
          <cell r="I35">
            <v>146201.30268109802</v>
          </cell>
        </row>
        <row r="36">
          <cell r="I36">
            <v>145107.30919450353</v>
          </cell>
        </row>
        <row r="37">
          <cell r="I37">
            <v>144007.84574047604</v>
          </cell>
        </row>
        <row r="38">
          <cell r="I38">
            <v>142902.88496917841</v>
          </cell>
        </row>
        <row r="39">
          <cell r="I39">
            <v>141792.39939402431</v>
          </cell>
        </row>
        <row r="40">
          <cell r="I40">
            <v>140676.36139099443</v>
          </cell>
        </row>
        <row r="41">
          <cell r="I41">
            <v>139554.7431979494</v>
          </cell>
        </row>
        <row r="42">
          <cell r="I42">
            <v>138427.51691393915</v>
          </cell>
        </row>
        <row r="43">
          <cell r="I43">
            <v>137294.65449850884</v>
          </cell>
        </row>
        <row r="44">
          <cell r="I44">
            <v>136156.1277710014</v>
          </cell>
        </row>
        <row r="45">
          <cell r="I45">
            <v>135011.90840985641</v>
          </cell>
        </row>
        <row r="46">
          <cell r="I46">
            <v>133861.96795190568</v>
          </cell>
        </row>
        <row r="47">
          <cell r="I47">
            <v>132706.2777916652</v>
          </cell>
        </row>
        <row r="48">
          <cell r="I48">
            <v>131544.80918062353</v>
          </cell>
        </row>
        <row r="49">
          <cell r="I49">
            <v>130377.53322652665</v>
          </cell>
        </row>
        <row r="50">
          <cell r="I50">
            <v>129204.42089265928</v>
          </cell>
        </row>
        <row r="51">
          <cell r="I51">
            <v>128025.44299712258</v>
          </cell>
        </row>
        <row r="52">
          <cell r="I52">
            <v>126840.57021210818</v>
          </cell>
        </row>
        <row r="53">
          <cell r="I53">
            <v>125649.77306316873</v>
          </cell>
        </row>
        <row r="54">
          <cell r="I54">
            <v>124453.02192848458</v>
          </cell>
        </row>
        <row r="55">
          <cell r="I55">
            <v>123250.287038127</v>
          </cell>
        </row>
        <row r="56">
          <cell r="I56">
            <v>122041.53847331763</v>
          </cell>
        </row>
        <row r="57">
          <cell r="I57">
            <v>120826.74616568422</v>
          </cell>
        </row>
        <row r="58">
          <cell r="I58">
            <v>119605.87989651265</v>
          </cell>
        </row>
        <row r="59">
          <cell r="I59">
            <v>118378.90929599521</v>
          </cell>
        </row>
        <row r="60">
          <cell r="I60">
            <v>117145.80384247519</v>
          </cell>
        </row>
        <row r="61">
          <cell r="I61">
            <v>115906.53286168756</v>
          </cell>
        </row>
        <row r="62">
          <cell r="I62">
            <v>114661.065525996</v>
          </cell>
        </row>
        <row r="63">
          <cell r="I63">
            <v>113409.37085362598</v>
          </cell>
        </row>
        <row r="64">
          <cell r="I64">
            <v>112151.41770789411</v>
          </cell>
        </row>
        <row r="65">
          <cell r="I65">
            <v>110887.17479643358</v>
          </cell>
        </row>
        <row r="66">
          <cell r="I66">
            <v>109616.61067041574</v>
          </cell>
        </row>
        <row r="67">
          <cell r="I67">
            <v>108339.69372376782</v>
          </cell>
        </row>
        <row r="68">
          <cell r="I68">
            <v>107056.39219238666</v>
          </cell>
        </row>
        <row r="69">
          <cell r="I69">
            <v>105766.67415334859</v>
          </cell>
        </row>
        <row r="70">
          <cell r="I70">
            <v>104470.50752411534</v>
          </cell>
        </row>
        <row r="71">
          <cell r="I71">
            <v>103167.86006173592</v>
          </cell>
        </row>
        <row r="72">
          <cell r="I72">
            <v>101858.6993620446</v>
          </cell>
        </row>
        <row r="73">
          <cell r="I73">
            <v>100542.99285885482</v>
          </cell>
        </row>
        <row r="74">
          <cell r="I74">
            <v>99220.707823149089</v>
          </cell>
        </row>
        <row r="75">
          <cell r="I75">
            <v>97891.811362264838</v>
          </cell>
        </row>
        <row r="76">
          <cell r="I76">
            <v>96556.270419076158</v>
          </cell>
        </row>
        <row r="77">
          <cell r="I77">
            <v>95214.051771171537</v>
          </cell>
        </row>
        <row r="78">
          <cell r="I78">
            <v>93865.1220300274</v>
          </cell>
        </row>
        <row r="79">
          <cell r="I79">
            <v>92509.447640177532</v>
          </cell>
        </row>
        <row r="80">
          <cell r="I80">
            <v>91146.99487837842</v>
          </cell>
        </row>
        <row r="81">
          <cell r="I81">
            <v>89777.72985277031</v>
          </cell>
        </row>
        <row r="82">
          <cell r="I82">
            <v>88401.618502034165</v>
          </cell>
        </row>
        <row r="83">
          <cell r="I83">
            <v>87018.62659454433</v>
          </cell>
        </row>
        <row r="84">
          <cell r="I84">
            <v>85628.719727517047</v>
          </cell>
        </row>
        <row r="85">
          <cell r="I85">
            <v>84231.863326154635</v>
          </cell>
        </row>
        <row r="86">
          <cell r="I86">
            <v>82828.022642785407</v>
          </cell>
        </row>
        <row r="87">
          <cell r="I87">
            <v>81417.162755999336</v>
          </cell>
        </row>
        <row r="88">
          <cell r="I88">
            <v>79999.248569779331</v>
          </cell>
        </row>
        <row r="89">
          <cell r="I89">
            <v>78574.244812628225</v>
          </cell>
        </row>
        <row r="90">
          <cell r="I90">
            <v>77142.116036691368</v>
          </cell>
        </row>
        <row r="91">
          <cell r="I91">
            <v>75702.826616874823</v>
          </cell>
        </row>
        <row r="92">
          <cell r="I92">
            <v>74256.340749959199</v>
          </cell>
        </row>
        <row r="93">
          <cell r="I93">
            <v>72802.622453709002</v>
          </cell>
        </row>
        <row r="94">
          <cell r="I94">
            <v>71341.635565977544</v>
          </cell>
        </row>
        <row r="95">
          <cell r="I95">
            <v>69873.343743807432</v>
          </cell>
        </row>
        <row r="96">
          <cell r="I96">
            <v>68397.710462526476</v>
          </cell>
        </row>
        <row r="97">
          <cell r="I97">
            <v>66914.699014839105</v>
          </cell>
        </row>
        <row r="98">
          <cell r="I98">
            <v>65424.272509913302</v>
          </cell>
        </row>
        <row r="99">
          <cell r="I99">
            <v>63926.393872462868</v>
          </cell>
        </row>
        <row r="100">
          <cell r="I100">
            <v>62421.025841825183</v>
          </cell>
        </row>
        <row r="101">
          <cell r="I101">
            <v>60908.130971034312</v>
          </cell>
        </row>
        <row r="102">
          <cell r="I102">
            <v>59387.671625889481</v>
          </cell>
        </row>
        <row r="103">
          <cell r="I103">
            <v>57859.609984018927</v>
          </cell>
        </row>
        <row r="104">
          <cell r="I104">
            <v>56323.90803393902</v>
          </cell>
        </row>
        <row r="105">
          <cell r="I105">
            <v>54780.527574108717</v>
          </cell>
        </row>
        <row r="106">
          <cell r="I106">
            <v>53229.430211979263</v>
          </cell>
        </row>
        <row r="107">
          <cell r="I107">
            <v>51670.577363039156</v>
          </cell>
        </row>
        <row r="108">
          <cell r="I108">
            <v>50103.930249854355</v>
          </cell>
        </row>
        <row r="109">
          <cell r="I109">
            <v>48529.449901103624</v>
          </cell>
        </row>
        <row r="110">
          <cell r="I110">
            <v>46947.097150609145</v>
          </cell>
        </row>
        <row r="111">
          <cell r="I111">
            <v>45356.832636362189</v>
          </cell>
        </row>
        <row r="112">
          <cell r="I112">
            <v>43758.616799543997</v>
          </cell>
        </row>
        <row r="113">
          <cell r="I113">
            <v>42152.409883541717</v>
          </cell>
        </row>
        <row r="114">
          <cell r="I114">
            <v>40538.171932959427</v>
          </cell>
        </row>
        <row r="115">
          <cell r="I115">
            <v>38915.862792624226</v>
          </cell>
        </row>
        <row r="116">
          <cell r="I116">
            <v>37285.442106587347</v>
          </cell>
        </row>
        <row r="117">
          <cell r="I117">
            <v>35646.869317120283</v>
          </cell>
        </row>
        <row r="118">
          <cell r="I118">
            <v>34000.103663705886</v>
          </cell>
        </row>
        <row r="119">
          <cell r="I119">
            <v>32345.104182024414</v>
          </cell>
        </row>
        <row r="120">
          <cell r="I120">
            <v>30681.829702934534</v>
          </cell>
        </row>
        <row r="121">
          <cell r="I121">
            <v>29010.238851449205</v>
          </cell>
        </row>
        <row r="122">
          <cell r="I122">
            <v>27330.29004570645</v>
          </cell>
        </row>
        <row r="123">
          <cell r="I123">
            <v>25641.941495934982</v>
          </cell>
        </row>
        <row r="124">
          <cell r="I124">
            <v>23945.151203414658</v>
          </cell>
        </row>
        <row r="125">
          <cell r="I125">
            <v>22239.876959431731</v>
          </cell>
        </row>
        <row r="126">
          <cell r="I126">
            <v>20526.076344228888</v>
          </cell>
        </row>
        <row r="127">
          <cell r="I127">
            <v>18803.706725950033</v>
          </cell>
        </row>
        <row r="128">
          <cell r="I128">
            <v>17072.725259579784</v>
          </cell>
        </row>
        <row r="129">
          <cell r="I129">
            <v>15333.088885877682</v>
          </cell>
        </row>
        <row r="130">
          <cell r="I130">
            <v>13584.754330307071</v>
          </cell>
        </row>
        <row r="131">
          <cell r="I131">
            <v>11827.678101958605</v>
          </cell>
        </row>
        <row r="132">
          <cell r="I132">
            <v>10061.816492468399</v>
          </cell>
        </row>
        <row r="133">
          <cell r="I133">
            <v>8287.1255749307402</v>
          </cell>
        </row>
        <row r="134">
          <cell r="I134">
            <v>6503.5612028053938</v>
          </cell>
        </row>
        <row r="135">
          <cell r="I135">
            <v>4711.0790088194208</v>
          </cell>
        </row>
        <row r="136">
          <cell r="I136">
            <v>2909.6344038635179</v>
          </cell>
        </row>
        <row r="137">
          <cell r="I137">
            <v>1099.1825758828356</v>
          </cell>
        </row>
        <row r="138">
          <cell r="I138">
            <v>0</v>
          </cell>
        </row>
        <row r="139">
          <cell r="I139">
            <v>0</v>
          </cell>
        </row>
        <row r="140">
          <cell r="I140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0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19">
          <cell r="I319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4">
          <cell r="I374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FF"/>
      <sheetName val="BANKING"/>
      <sheetName val="SC Estate"/>
      <sheetName val="Loan Amortization Schedule"/>
      <sheetName val="Humble Loan Pymt"/>
      <sheetName val="PHL ESTATE"/>
      <sheetName val="VISA"/>
      <sheetName val="MASTERCARD"/>
      <sheetName val="Sheet1"/>
    </sheetNames>
    <sheetDataSet>
      <sheetData sheetId="0"/>
      <sheetData sheetId="1"/>
      <sheetData sheetId="2"/>
      <sheetData sheetId="3">
        <row r="1">
          <cell r="A1" t="str">
            <v>Loan Amortization Schedule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</row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</row>
        <row r="4">
          <cell r="A4">
            <v>0</v>
          </cell>
          <cell r="B4" t="str">
            <v>Enter values</v>
          </cell>
          <cell r="C4">
            <v>0</v>
          </cell>
          <cell r="D4">
            <v>0</v>
          </cell>
          <cell r="E4">
            <v>0</v>
          </cell>
          <cell r="F4" t="str">
            <v>Loan summary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</row>
        <row r="5">
          <cell r="A5">
            <v>0</v>
          </cell>
          <cell r="B5">
            <v>0</v>
          </cell>
          <cell r="C5" t="str">
            <v>Loan amount</v>
          </cell>
          <cell r="D5">
            <v>75000</v>
          </cell>
          <cell r="E5">
            <v>0</v>
          </cell>
          <cell r="F5">
            <v>0</v>
          </cell>
          <cell r="G5" t="str">
            <v>Scheduled payment</v>
          </cell>
          <cell r="H5">
            <v>900</v>
          </cell>
          <cell r="I5">
            <v>0</v>
          </cell>
          <cell r="J5">
            <v>0</v>
          </cell>
        </row>
        <row r="6">
          <cell r="A6">
            <v>0</v>
          </cell>
          <cell r="B6">
            <v>0</v>
          </cell>
          <cell r="C6" t="str">
            <v>Annual interest rate</v>
          </cell>
          <cell r="D6">
            <v>7.0000000000000007E-2</v>
          </cell>
          <cell r="E6">
            <v>0</v>
          </cell>
          <cell r="F6">
            <v>0</v>
          </cell>
          <cell r="G6" t="str">
            <v>Scheduled number of payments</v>
          </cell>
          <cell r="H6">
            <v>120</v>
          </cell>
          <cell r="I6">
            <v>0</v>
          </cell>
          <cell r="J6">
            <v>0</v>
          </cell>
        </row>
        <row r="7">
          <cell r="A7">
            <v>0</v>
          </cell>
          <cell r="B7">
            <v>0</v>
          </cell>
          <cell r="C7" t="str">
            <v>Loan period in years</v>
          </cell>
          <cell r="D7">
            <v>10</v>
          </cell>
          <cell r="E7">
            <v>0</v>
          </cell>
          <cell r="F7">
            <v>0</v>
          </cell>
          <cell r="G7" t="str">
            <v>Actual number of payments</v>
          </cell>
          <cell r="H7">
            <v>115</v>
          </cell>
          <cell r="I7">
            <v>0</v>
          </cell>
          <cell r="J7">
            <v>0</v>
          </cell>
        </row>
        <row r="8">
          <cell r="A8">
            <v>0</v>
          </cell>
          <cell r="B8">
            <v>0</v>
          </cell>
          <cell r="C8" t="str">
            <v>Number of payments per year</v>
          </cell>
          <cell r="D8">
            <v>12</v>
          </cell>
          <cell r="E8">
            <v>0</v>
          </cell>
          <cell r="F8">
            <v>0</v>
          </cell>
          <cell r="G8" t="str">
            <v>Total early payments</v>
          </cell>
          <cell r="H8">
            <v>0</v>
          </cell>
          <cell r="I8">
            <v>0</v>
          </cell>
          <cell r="J8">
            <v>0</v>
          </cell>
        </row>
        <row r="9">
          <cell r="A9">
            <v>0</v>
          </cell>
          <cell r="B9">
            <v>0</v>
          </cell>
          <cell r="C9" t="str">
            <v>Start date of loan</v>
          </cell>
          <cell r="D9">
            <v>40954</v>
          </cell>
          <cell r="E9">
            <v>0</v>
          </cell>
          <cell r="F9">
            <v>0</v>
          </cell>
          <cell r="G9" t="str">
            <v>Total interest</v>
          </cell>
          <cell r="H9">
            <v>28015.38420242563</v>
          </cell>
          <cell r="I9">
            <v>0</v>
          </cell>
          <cell r="J9">
            <v>0</v>
          </cell>
        </row>
        <row r="10">
          <cell r="A10">
            <v>0</v>
          </cell>
          <cell r="B10">
            <v>0</v>
          </cell>
          <cell r="C10" t="str">
            <v>Optional extra payments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>
            <v>0</v>
          </cell>
          <cell r="B12" t="str">
            <v>Lender name:</v>
          </cell>
          <cell r="C12" t="str">
            <v>Paul &amp; Zaz Mijares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 t="str">
            <v>PmtNo.</v>
          </cell>
          <cell r="B16" t="str">
            <v>Payment Date</v>
          </cell>
          <cell r="C16" t="str">
            <v>Beginning Balance</v>
          </cell>
          <cell r="D16" t="str">
            <v>Scheduled Payment</v>
          </cell>
          <cell r="E16" t="str">
            <v>Extra Payment</v>
          </cell>
          <cell r="F16" t="str">
            <v>Total Payment</v>
          </cell>
          <cell r="G16" t="str">
            <v>Principal</v>
          </cell>
          <cell r="H16" t="str">
            <v>Interest</v>
          </cell>
          <cell r="I16" t="str">
            <v>Ending Balance</v>
          </cell>
          <cell r="J16" t="str">
            <v>Cumulative Interest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A18">
            <v>1</v>
          </cell>
          <cell r="B18">
            <v>40983</v>
          </cell>
          <cell r="C18">
            <v>75000</v>
          </cell>
          <cell r="D18">
            <v>900</v>
          </cell>
          <cell r="E18">
            <v>0</v>
          </cell>
          <cell r="F18">
            <v>900</v>
          </cell>
          <cell r="G18">
            <v>462.5</v>
          </cell>
          <cell r="H18">
            <v>437.5</v>
          </cell>
          <cell r="I18">
            <v>74537.5</v>
          </cell>
          <cell r="J18">
            <v>437.5</v>
          </cell>
        </row>
        <row r="19">
          <cell r="A19">
            <v>2</v>
          </cell>
          <cell r="B19">
            <v>41014</v>
          </cell>
          <cell r="C19">
            <v>74537.5</v>
          </cell>
          <cell r="D19">
            <v>900</v>
          </cell>
          <cell r="E19">
            <v>0</v>
          </cell>
          <cell r="F19">
            <v>900</v>
          </cell>
          <cell r="G19">
            <v>465.19791666666657</v>
          </cell>
          <cell r="H19">
            <v>434.80208333333343</v>
          </cell>
          <cell r="I19">
            <v>74072.302083333328</v>
          </cell>
          <cell r="J19">
            <v>872.30208333333348</v>
          </cell>
        </row>
        <row r="20">
          <cell r="A20">
            <v>3</v>
          </cell>
          <cell r="B20">
            <v>41044</v>
          </cell>
          <cell r="C20">
            <v>74072.302083333328</v>
          </cell>
          <cell r="D20">
            <v>900</v>
          </cell>
          <cell r="E20">
            <v>0</v>
          </cell>
          <cell r="F20">
            <v>900</v>
          </cell>
          <cell r="G20">
            <v>467.91157118055554</v>
          </cell>
          <cell r="H20">
            <v>432.08842881944446</v>
          </cell>
          <cell r="I20">
            <v>73604.390512152779</v>
          </cell>
          <cell r="J20">
            <v>1304.390512152778</v>
          </cell>
        </row>
        <row r="21">
          <cell r="A21">
            <v>4</v>
          </cell>
          <cell r="B21">
            <v>41075</v>
          </cell>
          <cell r="C21">
            <v>73604.390512152779</v>
          </cell>
          <cell r="D21">
            <v>900</v>
          </cell>
          <cell r="E21">
            <v>0</v>
          </cell>
          <cell r="F21">
            <v>900</v>
          </cell>
          <cell r="G21">
            <v>470.64105534577538</v>
          </cell>
          <cell r="H21">
            <v>429.35894465422462</v>
          </cell>
          <cell r="I21">
            <v>73133.749456807011</v>
          </cell>
          <cell r="J21">
            <v>1733.7494568070026</v>
          </cell>
        </row>
        <row r="22">
          <cell r="A22">
            <v>5</v>
          </cell>
          <cell r="B22">
            <v>41105</v>
          </cell>
          <cell r="C22">
            <v>73133.749456807011</v>
          </cell>
          <cell r="D22">
            <v>900</v>
          </cell>
          <cell r="E22">
            <v>0</v>
          </cell>
          <cell r="F22">
            <v>900</v>
          </cell>
          <cell r="G22">
            <v>473.38646150195905</v>
          </cell>
          <cell r="H22">
            <v>426.61353849804095</v>
          </cell>
          <cell r="I22">
            <v>72660.362995305055</v>
          </cell>
          <cell r="J22">
            <v>2160.3629953050436</v>
          </cell>
        </row>
        <row r="23">
          <cell r="A23">
            <v>6</v>
          </cell>
          <cell r="B23">
            <v>41136</v>
          </cell>
          <cell r="C23">
            <v>72660.362995305055</v>
          </cell>
          <cell r="D23">
            <v>900</v>
          </cell>
          <cell r="E23">
            <v>0</v>
          </cell>
          <cell r="F23">
            <v>900</v>
          </cell>
          <cell r="G23">
            <v>476.14788252738714</v>
          </cell>
          <cell r="H23">
            <v>423.85211747261286</v>
          </cell>
          <cell r="I23">
            <v>72184.215112777674</v>
          </cell>
          <cell r="J23">
            <v>2584.2151127776565</v>
          </cell>
        </row>
        <row r="24">
          <cell r="A24">
            <v>7</v>
          </cell>
          <cell r="B24">
            <v>41167</v>
          </cell>
          <cell r="C24">
            <v>72184.215112777674</v>
          </cell>
          <cell r="D24">
            <v>900</v>
          </cell>
          <cell r="E24">
            <v>0</v>
          </cell>
          <cell r="F24">
            <v>900</v>
          </cell>
          <cell r="G24">
            <v>478.92541184213019</v>
          </cell>
          <cell r="H24">
            <v>421.07458815786981</v>
          </cell>
          <cell r="I24">
            <v>71705.289700935551</v>
          </cell>
          <cell r="J24">
            <v>3005.2897009355265</v>
          </cell>
        </row>
        <row r="25">
          <cell r="A25">
            <v>8</v>
          </cell>
          <cell r="B25">
            <v>41197</v>
          </cell>
          <cell r="C25">
            <v>71705.289700935551</v>
          </cell>
          <cell r="D25">
            <v>900</v>
          </cell>
          <cell r="E25">
            <v>0</v>
          </cell>
          <cell r="F25">
            <v>900</v>
          </cell>
          <cell r="G25">
            <v>481.71914341120925</v>
          </cell>
          <cell r="H25">
            <v>418.28085658879075</v>
          </cell>
          <cell r="I25">
            <v>71223.570557524348</v>
          </cell>
          <cell r="J25">
            <v>3423.5705575243173</v>
          </cell>
        </row>
        <row r="26">
          <cell r="A26">
            <v>9</v>
          </cell>
          <cell r="B26">
            <v>41228</v>
          </cell>
          <cell r="C26">
            <v>71223.570557524348</v>
          </cell>
          <cell r="D26">
            <v>900</v>
          </cell>
          <cell r="E26">
            <v>0</v>
          </cell>
          <cell r="F26">
            <v>900</v>
          </cell>
          <cell r="G26">
            <v>484.52917174777463</v>
          </cell>
          <cell r="H26">
            <v>415.47082825222537</v>
          </cell>
          <cell r="I26">
            <v>70739.041385776567</v>
          </cell>
          <cell r="J26">
            <v>3839.0413857765425</v>
          </cell>
        </row>
        <row r="27">
          <cell r="A27">
            <v>10</v>
          </cell>
          <cell r="B27">
            <v>41258</v>
          </cell>
          <cell r="C27">
            <v>70739.041385776567</v>
          </cell>
          <cell r="D27">
            <v>900</v>
          </cell>
          <cell r="E27">
            <v>0</v>
          </cell>
          <cell r="F27">
            <v>900</v>
          </cell>
          <cell r="G27">
            <v>487.35559191630335</v>
          </cell>
          <cell r="H27">
            <v>412.64440808369665</v>
          </cell>
          <cell r="I27">
            <v>70251.685793860262</v>
          </cell>
          <cell r="J27">
            <v>4251.6857938602388</v>
          </cell>
        </row>
        <row r="28">
          <cell r="A28">
            <v>11</v>
          </cell>
          <cell r="B28">
            <v>41289</v>
          </cell>
          <cell r="C28">
            <v>70251.685793860262</v>
          </cell>
          <cell r="D28">
            <v>900</v>
          </cell>
          <cell r="E28">
            <v>0</v>
          </cell>
          <cell r="F28">
            <v>900</v>
          </cell>
          <cell r="G28">
            <v>490.19849953581507</v>
          </cell>
          <cell r="H28">
            <v>409.80150046418493</v>
          </cell>
          <cell r="I28">
            <v>69761.487294324441</v>
          </cell>
          <cell r="J28">
            <v>4661.4872943244236</v>
          </cell>
        </row>
        <row r="29">
          <cell r="A29">
            <v>12</v>
          </cell>
          <cell r="B29">
            <v>41320</v>
          </cell>
          <cell r="C29">
            <v>69761.487294324441</v>
          </cell>
          <cell r="D29">
            <v>900</v>
          </cell>
          <cell r="E29">
            <v>0</v>
          </cell>
          <cell r="F29">
            <v>900</v>
          </cell>
          <cell r="G29">
            <v>493.05799078310741</v>
          </cell>
          <cell r="H29">
            <v>406.94200921689259</v>
          </cell>
          <cell r="I29">
            <v>69268.429303541328</v>
          </cell>
          <cell r="J29">
            <v>5068.4293035413166</v>
          </cell>
        </row>
        <row r="30">
          <cell r="A30">
            <v>13</v>
          </cell>
          <cell r="B30">
            <v>41348</v>
          </cell>
          <cell r="C30">
            <v>69268.429303541328</v>
          </cell>
          <cell r="D30">
            <v>900</v>
          </cell>
          <cell r="E30">
            <v>0</v>
          </cell>
          <cell r="F30">
            <v>900</v>
          </cell>
          <cell r="G30">
            <v>495.93416239600884</v>
          </cell>
          <cell r="H30">
            <v>404.06583760399116</v>
          </cell>
          <cell r="I30">
            <v>68772.495141145322</v>
          </cell>
          <cell r="J30">
            <v>5472.4951411453076</v>
          </cell>
        </row>
        <row r="31">
          <cell r="A31">
            <v>14</v>
          </cell>
          <cell r="B31">
            <v>41379</v>
          </cell>
          <cell r="C31">
            <v>68772.495141145322</v>
          </cell>
          <cell r="D31">
            <v>900</v>
          </cell>
          <cell r="E31">
            <v>0</v>
          </cell>
          <cell r="F31">
            <v>900</v>
          </cell>
          <cell r="G31">
            <v>498.82711167665224</v>
          </cell>
          <cell r="H31">
            <v>401.17288832334776</v>
          </cell>
          <cell r="I31">
            <v>68273.668029468667</v>
          </cell>
          <cell r="J31">
            <v>5873.6680294686557</v>
          </cell>
        </row>
        <row r="32">
          <cell r="A32">
            <v>15</v>
          </cell>
          <cell r="B32">
            <v>41409</v>
          </cell>
          <cell r="C32">
            <v>68273.668029468667</v>
          </cell>
          <cell r="D32">
            <v>900</v>
          </cell>
          <cell r="E32">
            <v>0</v>
          </cell>
          <cell r="F32">
            <v>900</v>
          </cell>
          <cell r="G32">
            <v>501.73693649476604</v>
          </cell>
          <cell r="H32">
            <v>398.26306350523396</v>
          </cell>
          <cell r="I32">
            <v>67771.9310929739</v>
          </cell>
          <cell r="J32">
            <v>6271.9310929738895</v>
          </cell>
        </row>
        <row r="33">
          <cell r="A33">
            <v>16</v>
          </cell>
          <cell r="B33">
            <v>41440</v>
          </cell>
          <cell r="C33">
            <v>67771.9310929739</v>
          </cell>
          <cell r="D33">
            <v>900</v>
          </cell>
          <cell r="E33">
            <v>0</v>
          </cell>
          <cell r="F33">
            <v>900</v>
          </cell>
          <cell r="G33">
            <v>504.66373529098558</v>
          </cell>
          <cell r="H33">
            <v>395.33626470901442</v>
          </cell>
          <cell r="I33">
            <v>67267.267357682911</v>
          </cell>
          <cell r="J33">
            <v>6667.2673576829038</v>
          </cell>
        </row>
        <row r="34">
          <cell r="A34">
            <v>17</v>
          </cell>
          <cell r="B34">
            <v>41470</v>
          </cell>
          <cell r="C34">
            <v>67267.267357682911</v>
          </cell>
          <cell r="D34">
            <v>900</v>
          </cell>
          <cell r="E34">
            <v>0</v>
          </cell>
          <cell r="F34">
            <v>900</v>
          </cell>
          <cell r="G34">
            <v>507.60760708018302</v>
          </cell>
          <cell r="H34">
            <v>392.39239291981698</v>
          </cell>
          <cell r="I34">
            <v>66759.659750602732</v>
          </cell>
          <cell r="J34">
            <v>7059.659750602721</v>
          </cell>
        </row>
        <row r="35">
          <cell r="A35">
            <v>18</v>
          </cell>
          <cell r="B35">
            <v>41501</v>
          </cell>
          <cell r="C35">
            <v>66759.659750602732</v>
          </cell>
          <cell r="D35">
            <v>900</v>
          </cell>
          <cell r="E35">
            <v>0</v>
          </cell>
          <cell r="F35">
            <v>900</v>
          </cell>
          <cell r="G35">
            <v>510.56865145481737</v>
          </cell>
          <cell r="H35">
            <v>389.43134854518263</v>
          </cell>
          <cell r="I35">
            <v>66249.091099147918</v>
          </cell>
          <cell r="J35">
            <v>7449.0910991479041</v>
          </cell>
        </row>
        <row r="36">
          <cell r="A36">
            <v>19</v>
          </cell>
          <cell r="B36">
            <v>41532</v>
          </cell>
          <cell r="C36">
            <v>66249.091099147918</v>
          </cell>
          <cell r="D36">
            <v>900</v>
          </cell>
          <cell r="E36">
            <v>0</v>
          </cell>
          <cell r="F36">
            <v>900</v>
          </cell>
          <cell r="G36">
            <v>513.5469685883038</v>
          </cell>
          <cell r="H36">
            <v>386.4530314116962</v>
          </cell>
          <cell r="I36">
            <v>65735.544130559618</v>
          </cell>
          <cell r="J36">
            <v>7835.5441305596005</v>
          </cell>
        </row>
        <row r="37">
          <cell r="A37">
            <v>20</v>
          </cell>
          <cell r="B37">
            <v>41562</v>
          </cell>
          <cell r="C37">
            <v>65735.544130559618</v>
          </cell>
          <cell r="D37">
            <v>900</v>
          </cell>
          <cell r="E37">
            <v>0</v>
          </cell>
          <cell r="F37">
            <v>900</v>
          </cell>
          <cell r="G37">
            <v>516.54265923840217</v>
          </cell>
          <cell r="H37">
            <v>383.45734076159783</v>
          </cell>
          <cell r="I37">
            <v>65219.001471321215</v>
          </cell>
          <cell r="J37">
            <v>8219.0014713211986</v>
          </cell>
        </row>
        <row r="38">
          <cell r="A38">
            <v>21</v>
          </cell>
          <cell r="B38">
            <v>41593</v>
          </cell>
          <cell r="C38">
            <v>65219.001471321215</v>
          </cell>
          <cell r="D38">
            <v>900</v>
          </cell>
          <cell r="E38">
            <v>0</v>
          </cell>
          <cell r="F38">
            <v>900</v>
          </cell>
          <cell r="G38">
            <v>519.55582475062624</v>
          </cell>
          <cell r="H38">
            <v>380.44417524937376</v>
          </cell>
          <cell r="I38">
            <v>64699.445646570588</v>
          </cell>
          <cell r="J38">
            <v>8599.4456465705716</v>
          </cell>
        </row>
        <row r="39">
          <cell r="A39">
            <v>22</v>
          </cell>
          <cell r="B39">
            <v>41623</v>
          </cell>
          <cell r="C39">
            <v>64699.445646570588</v>
          </cell>
          <cell r="D39">
            <v>900</v>
          </cell>
          <cell r="E39">
            <v>0</v>
          </cell>
          <cell r="F39">
            <v>900</v>
          </cell>
          <cell r="G39">
            <v>522.58656706167153</v>
          </cell>
          <cell r="H39">
            <v>377.41343293832847</v>
          </cell>
          <cell r="I39">
            <v>64176.859079508919</v>
          </cell>
          <cell r="J39">
            <v>8976.8590795089003</v>
          </cell>
        </row>
        <row r="40">
          <cell r="A40">
            <v>23</v>
          </cell>
          <cell r="B40">
            <v>41654</v>
          </cell>
          <cell r="C40">
            <v>64176.859079508919</v>
          </cell>
          <cell r="D40">
            <v>900</v>
          </cell>
          <cell r="E40">
            <v>0</v>
          </cell>
          <cell r="F40">
            <v>900</v>
          </cell>
          <cell r="G40">
            <v>525.63498870286458</v>
          </cell>
          <cell r="H40">
            <v>374.36501129713542</v>
          </cell>
          <cell r="I40">
            <v>63651.224090806056</v>
          </cell>
          <cell r="J40">
            <v>9351.2240908060357</v>
          </cell>
        </row>
        <row r="41">
          <cell r="A41">
            <v>24</v>
          </cell>
          <cell r="B41">
            <v>41685</v>
          </cell>
          <cell r="C41">
            <v>63651.224090806056</v>
          </cell>
          <cell r="D41">
            <v>900</v>
          </cell>
          <cell r="E41">
            <v>0</v>
          </cell>
          <cell r="F41">
            <v>900</v>
          </cell>
          <cell r="G41">
            <v>528.70119280363133</v>
          </cell>
          <cell r="H41">
            <v>371.29880719636867</v>
          </cell>
          <cell r="I41">
            <v>63122.522898002426</v>
          </cell>
          <cell r="J41">
            <v>9722.522898002404</v>
          </cell>
        </row>
        <row r="42">
          <cell r="A42">
            <v>25</v>
          </cell>
          <cell r="B42">
            <v>41713</v>
          </cell>
          <cell r="C42">
            <v>63122.522898002426</v>
          </cell>
          <cell r="D42">
            <v>900</v>
          </cell>
          <cell r="E42">
            <v>0</v>
          </cell>
          <cell r="F42">
            <v>900</v>
          </cell>
          <cell r="G42">
            <v>531.78528309498574</v>
          </cell>
          <cell r="H42">
            <v>368.2147169050142</v>
          </cell>
          <cell r="I42">
            <v>62590.737614907441</v>
          </cell>
          <cell r="J42">
            <v>10090.737614907419</v>
          </cell>
        </row>
        <row r="43">
          <cell r="A43">
            <v>26</v>
          </cell>
          <cell r="B43">
            <v>41744</v>
          </cell>
          <cell r="C43">
            <v>62590.737614907441</v>
          </cell>
          <cell r="D43">
            <v>900</v>
          </cell>
          <cell r="E43">
            <v>0</v>
          </cell>
          <cell r="F43">
            <v>900</v>
          </cell>
          <cell r="G43">
            <v>534.88736391303996</v>
          </cell>
          <cell r="H43">
            <v>365.11263608696009</v>
          </cell>
          <cell r="I43">
            <v>62055.850250994401</v>
          </cell>
          <cell r="J43">
            <v>10455.850250994379</v>
          </cell>
        </row>
        <row r="44">
          <cell r="A44">
            <v>27</v>
          </cell>
          <cell r="B44">
            <v>41774</v>
          </cell>
          <cell r="C44">
            <v>62055.850250994401</v>
          </cell>
          <cell r="D44">
            <v>900</v>
          </cell>
          <cell r="E44">
            <v>0</v>
          </cell>
          <cell r="F44">
            <v>900</v>
          </cell>
          <cell r="G44">
            <v>538.00754020253271</v>
          </cell>
          <cell r="H44">
            <v>361.99245979746735</v>
          </cell>
          <cell r="I44">
            <v>61517.842710791869</v>
          </cell>
          <cell r="J44">
            <v>10817.842710791847</v>
          </cell>
        </row>
        <row r="45">
          <cell r="A45">
            <v>28</v>
          </cell>
          <cell r="B45">
            <v>41805</v>
          </cell>
          <cell r="C45">
            <v>61517.842710791869</v>
          </cell>
          <cell r="D45">
            <v>900</v>
          </cell>
          <cell r="E45">
            <v>0</v>
          </cell>
          <cell r="F45">
            <v>900</v>
          </cell>
          <cell r="G45">
            <v>541.14591752038064</v>
          </cell>
          <cell r="H45">
            <v>358.85408247961931</v>
          </cell>
          <cell r="I45">
            <v>60976.696793271491</v>
          </cell>
          <cell r="J45">
            <v>11176.696793271467</v>
          </cell>
        </row>
        <row r="46">
          <cell r="A46">
            <v>29</v>
          </cell>
          <cell r="B46">
            <v>41835</v>
          </cell>
          <cell r="C46">
            <v>60976.696793271491</v>
          </cell>
          <cell r="D46">
            <v>900</v>
          </cell>
          <cell r="E46">
            <v>0</v>
          </cell>
          <cell r="F46">
            <v>900</v>
          </cell>
          <cell r="G46">
            <v>544.30260203924968</v>
          </cell>
          <cell r="H46">
            <v>355.69739796075038</v>
          </cell>
          <cell r="I46">
            <v>60432.394191232241</v>
          </cell>
          <cell r="J46">
            <v>11532.394191232217</v>
          </cell>
        </row>
        <row r="47">
          <cell r="A47">
            <v>30</v>
          </cell>
          <cell r="B47">
            <v>41866</v>
          </cell>
          <cell r="C47">
            <v>60432.394191232241</v>
          </cell>
          <cell r="D47">
            <v>900</v>
          </cell>
          <cell r="E47">
            <v>0</v>
          </cell>
          <cell r="F47">
            <v>900</v>
          </cell>
          <cell r="G47">
            <v>547.47770055114529</v>
          </cell>
          <cell r="H47">
            <v>352.52229944885477</v>
          </cell>
          <cell r="I47">
            <v>59884.916490681098</v>
          </cell>
          <cell r="J47">
            <v>11884.916490681071</v>
          </cell>
        </row>
        <row r="48">
          <cell r="A48">
            <v>31</v>
          </cell>
          <cell r="B48">
            <v>41897</v>
          </cell>
          <cell r="C48">
            <v>59884.916490681098</v>
          </cell>
          <cell r="D48">
            <v>900</v>
          </cell>
          <cell r="E48">
            <v>0</v>
          </cell>
          <cell r="F48">
            <v>900</v>
          </cell>
          <cell r="G48">
            <v>550.671320471027</v>
          </cell>
          <cell r="H48">
            <v>349.32867952897305</v>
          </cell>
          <cell r="I48">
            <v>59334.245170210073</v>
          </cell>
          <cell r="J48">
            <v>12234.245170210044</v>
          </cell>
        </row>
        <row r="49">
          <cell r="A49">
            <v>32</v>
          </cell>
          <cell r="B49">
            <v>41927</v>
          </cell>
          <cell r="C49">
            <v>59334.245170210073</v>
          </cell>
          <cell r="D49">
            <v>900</v>
          </cell>
          <cell r="E49">
            <v>0</v>
          </cell>
          <cell r="F49">
            <v>900</v>
          </cell>
          <cell r="G49">
            <v>553.88356984044117</v>
          </cell>
          <cell r="H49">
            <v>346.11643015955883</v>
          </cell>
          <cell r="I49">
            <v>58780.36160036963</v>
          </cell>
          <cell r="J49">
            <v>12580.361600369602</v>
          </cell>
        </row>
        <row r="50">
          <cell r="A50">
            <v>33</v>
          </cell>
          <cell r="B50">
            <v>41958</v>
          </cell>
          <cell r="C50">
            <v>58780.36160036963</v>
          </cell>
          <cell r="D50">
            <v>900</v>
          </cell>
          <cell r="E50">
            <v>0</v>
          </cell>
          <cell r="F50">
            <v>900</v>
          </cell>
          <cell r="G50">
            <v>557.11455733117714</v>
          </cell>
          <cell r="H50">
            <v>342.88544266882286</v>
          </cell>
          <cell r="I50">
            <v>58223.247043038449</v>
          </cell>
          <cell r="J50">
            <v>12923.247043038426</v>
          </cell>
        </row>
        <row r="51">
          <cell r="A51">
            <v>34</v>
          </cell>
          <cell r="B51">
            <v>41988</v>
          </cell>
          <cell r="C51">
            <v>58223.247043038449</v>
          </cell>
          <cell r="D51">
            <v>900</v>
          </cell>
          <cell r="E51">
            <v>0</v>
          </cell>
          <cell r="F51">
            <v>900</v>
          </cell>
          <cell r="G51">
            <v>560.36439224894229</v>
          </cell>
          <cell r="H51">
            <v>339.63560775105765</v>
          </cell>
          <cell r="I51">
            <v>57662.882650789506</v>
          </cell>
          <cell r="J51">
            <v>13262.882650789483</v>
          </cell>
        </row>
        <row r="52">
          <cell r="A52">
            <v>35</v>
          </cell>
          <cell r="B52">
            <v>42019</v>
          </cell>
          <cell r="C52">
            <v>57662.882650789506</v>
          </cell>
          <cell r="D52">
            <v>900</v>
          </cell>
          <cell r="E52">
            <v>0</v>
          </cell>
          <cell r="F52">
            <v>900</v>
          </cell>
          <cell r="G52">
            <v>563.6331845370612</v>
          </cell>
          <cell r="H52">
            <v>336.3668154629388</v>
          </cell>
          <cell r="I52">
            <v>57099.249466252448</v>
          </cell>
          <cell r="J52">
            <v>13599.249466252422</v>
          </cell>
        </row>
        <row r="53">
          <cell r="A53">
            <v>36</v>
          </cell>
          <cell r="B53">
            <v>42050</v>
          </cell>
          <cell r="C53">
            <v>57099.249466252448</v>
          </cell>
          <cell r="D53">
            <v>900</v>
          </cell>
          <cell r="E53">
            <v>0</v>
          </cell>
          <cell r="F53">
            <v>900</v>
          </cell>
          <cell r="G53">
            <v>566.92104478019405</v>
          </cell>
          <cell r="H53">
            <v>333.07895521980601</v>
          </cell>
          <cell r="I53">
            <v>56532.328421472252</v>
          </cell>
          <cell r="J53">
            <v>13932.328421472228</v>
          </cell>
        </row>
        <row r="54">
          <cell r="A54">
            <v>37</v>
          </cell>
          <cell r="B54">
            <v>42078</v>
          </cell>
          <cell r="C54">
            <v>56532.328421472252</v>
          </cell>
          <cell r="D54">
            <v>900</v>
          </cell>
          <cell r="E54">
            <v>0</v>
          </cell>
          <cell r="F54">
            <v>900</v>
          </cell>
          <cell r="G54">
            <v>570.22808420807849</v>
          </cell>
          <cell r="H54">
            <v>329.77191579192151</v>
          </cell>
          <cell r="I54">
            <v>55962.100337264172</v>
          </cell>
          <cell r="J54">
            <v>14262.10033726415</v>
          </cell>
        </row>
        <row r="55">
          <cell r="A55">
            <v>38</v>
          </cell>
          <cell r="B55">
            <v>42109</v>
          </cell>
          <cell r="C55">
            <v>55962.100337264172</v>
          </cell>
          <cell r="D55">
            <v>900</v>
          </cell>
          <cell r="E55">
            <v>0</v>
          </cell>
          <cell r="F55">
            <v>900</v>
          </cell>
          <cell r="G55">
            <v>573.55441469929224</v>
          </cell>
          <cell r="H55">
            <v>326.44558530070771</v>
          </cell>
          <cell r="I55">
            <v>55388.545922564881</v>
          </cell>
          <cell r="J55">
            <v>14588.545922564857</v>
          </cell>
        </row>
        <row r="56">
          <cell r="A56">
            <v>39</v>
          </cell>
          <cell r="B56">
            <v>42139</v>
          </cell>
          <cell r="C56">
            <v>55388.545922564881</v>
          </cell>
          <cell r="D56">
            <v>900</v>
          </cell>
          <cell r="E56">
            <v>0</v>
          </cell>
          <cell r="F56">
            <v>900</v>
          </cell>
          <cell r="G56">
            <v>576.90014878503825</v>
          </cell>
          <cell r="H56">
            <v>323.0998512149618</v>
          </cell>
          <cell r="I56">
            <v>54811.645773779841</v>
          </cell>
          <cell r="J56">
            <v>14911.645773779819</v>
          </cell>
        </row>
        <row r="57">
          <cell r="A57">
            <v>40</v>
          </cell>
          <cell r="B57">
            <v>42170</v>
          </cell>
          <cell r="C57">
            <v>54811.645773779841</v>
          </cell>
          <cell r="D57">
            <v>900</v>
          </cell>
          <cell r="E57">
            <v>0</v>
          </cell>
          <cell r="F57">
            <v>900</v>
          </cell>
          <cell r="G57">
            <v>580.26539965295092</v>
          </cell>
          <cell r="H57">
            <v>319.73460034704914</v>
          </cell>
          <cell r="I57">
            <v>54231.380374126893</v>
          </cell>
          <cell r="J57">
            <v>15231.380374126868</v>
          </cell>
        </row>
        <row r="58">
          <cell r="A58">
            <v>41</v>
          </cell>
          <cell r="B58">
            <v>42200</v>
          </cell>
          <cell r="C58">
            <v>54231.380374126893</v>
          </cell>
          <cell r="D58">
            <v>900</v>
          </cell>
          <cell r="E58">
            <v>0</v>
          </cell>
          <cell r="F58">
            <v>900</v>
          </cell>
          <cell r="G58">
            <v>583.6502811509265</v>
          </cell>
          <cell r="H58">
            <v>316.34971884907355</v>
          </cell>
          <cell r="I58">
            <v>53647.730092975966</v>
          </cell>
          <cell r="J58">
            <v>15547.73009297594</v>
          </cell>
        </row>
        <row r="59">
          <cell r="A59">
            <v>42</v>
          </cell>
          <cell r="B59">
            <v>42231</v>
          </cell>
          <cell r="C59">
            <v>53647.730092975966</v>
          </cell>
          <cell r="D59">
            <v>900</v>
          </cell>
          <cell r="E59">
            <v>0</v>
          </cell>
          <cell r="F59">
            <v>900</v>
          </cell>
          <cell r="G59">
            <v>587.05490779097352</v>
          </cell>
          <cell r="H59">
            <v>312.94509220902648</v>
          </cell>
          <cell r="I59">
            <v>53060.675185184991</v>
          </cell>
          <cell r="J59">
            <v>15860.675185184968</v>
          </cell>
        </row>
        <row r="60">
          <cell r="A60">
            <v>43</v>
          </cell>
          <cell r="B60">
            <v>42262</v>
          </cell>
          <cell r="C60">
            <v>53060.675185184991</v>
          </cell>
          <cell r="D60">
            <v>900</v>
          </cell>
          <cell r="E60">
            <v>0</v>
          </cell>
          <cell r="F60">
            <v>900</v>
          </cell>
          <cell r="G60">
            <v>590.47939475308749</v>
          </cell>
          <cell r="H60">
            <v>309.52060524691245</v>
          </cell>
          <cell r="I60">
            <v>52470.195790431906</v>
          </cell>
          <cell r="J60">
            <v>16170.195790431881</v>
          </cell>
        </row>
        <row r="61">
          <cell r="A61">
            <v>44</v>
          </cell>
          <cell r="B61">
            <v>42292</v>
          </cell>
          <cell r="C61">
            <v>52470.195790431906</v>
          </cell>
          <cell r="D61">
            <v>900</v>
          </cell>
          <cell r="E61">
            <v>0</v>
          </cell>
          <cell r="F61">
            <v>900</v>
          </cell>
          <cell r="G61">
            <v>593.92385788914726</v>
          </cell>
          <cell r="H61">
            <v>306.0761421108528</v>
          </cell>
          <cell r="I61">
            <v>51876.271932542761</v>
          </cell>
          <cell r="J61">
            <v>16476.271932542735</v>
          </cell>
        </row>
        <row r="62">
          <cell r="A62">
            <v>45</v>
          </cell>
          <cell r="B62">
            <v>42323</v>
          </cell>
          <cell r="C62">
            <v>51876.271932542761</v>
          </cell>
          <cell r="D62">
            <v>900</v>
          </cell>
          <cell r="E62">
            <v>0</v>
          </cell>
          <cell r="F62">
            <v>900</v>
          </cell>
          <cell r="G62">
            <v>597.38841372683396</v>
          </cell>
          <cell r="H62">
            <v>302.6115862731661</v>
          </cell>
          <cell r="I62">
            <v>51278.883518815928</v>
          </cell>
          <cell r="J62">
            <v>16778.883518815903</v>
          </cell>
        </row>
        <row r="63">
          <cell r="A63">
            <v>46</v>
          </cell>
          <cell r="B63">
            <v>42353</v>
          </cell>
          <cell r="C63">
            <v>51278.883518815928</v>
          </cell>
          <cell r="D63">
            <v>900</v>
          </cell>
          <cell r="E63">
            <v>0</v>
          </cell>
          <cell r="F63">
            <v>900</v>
          </cell>
          <cell r="G63">
            <v>600.87317947357371</v>
          </cell>
          <cell r="H63">
            <v>299.12682052642629</v>
          </cell>
          <cell r="I63">
            <v>50678.010339342356</v>
          </cell>
          <cell r="J63">
            <v>17078.010339342331</v>
          </cell>
        </row>
        <row r="64">
          <cell r="A64">
            <v>47</v>
          </cell>
          <cell r="B64">
            <v>42384</v>
          </cell>
          <cell r="C64">
            <v>50678.010339342356</v>
          </cell>
          <cell r="D64">
            <v>900</v>
          </cell>
          <cell r="E64">
            <v>0</v>
          </cell>
          <cell r="F64">
            <v>900</v>
          </cell>
          <cell r="G64">
            <v>604.37827302050289</v>
          </cell>
          <cell r="H64">
            <v>295.62172697949711</v>
          </cell>
          <cell r="I64">
            <v>50073.63206632185</v>
          </cell>
          <cell r="J64">
            <v>17373.632066321828</v>
          </cell>
        </row>
        <row r="65">
          <cell r="A65">
            <v>48</v>
          </cell>
          <cell r="B65">
            <v>42415</v>
          </cell>
          <cell r="C65">
            <v>50073.63206632185</v>
          </cell>
          <cell r="D65">
            <v>900</v>
          </cell>
          <cell r="E65">
            <v>0</v>
          </cell>
          <cell r="F65">
            <v>900</v>
          </cell>
          <cell r="G65">
            <v>607.9038129464559</v>
          </cell>
          <cell r="H65">
            <v>292.09618705354416</v>
          </cell>
          <cell r="I65">
            <v>49465.728253375397</v>
          </cell>
          <cell r="J65">
            <v>17665.728253375371</v>
          </cell>
        </row>
        <row r="66">
          <cell r="A66">
            <v>49</v>
          </cell>
          <cell r="B66">
            <v>42444</v>
          </cell>
          <cell r="C66">
            <v>49465.728253375397</v>
          </cell>
          <cell r="D66">
            <v>900</v>
          </cell>
          <cell r="E66">
            <v>0</v>
          </cell>
          <cell r="F66">
            <v>900</v>
          </cell>
          <cell r="G66">
            <v>611.44991852197677</v>
          </cell>
          <cell r="H66">
            <v>288.55008147802317</v>
          </cell>
          <cell r="I66">
            <v>48854.278334853421</v>
          </cell>
          <cell r="J66">
            <v>17954.278334853396</v>
          </cell>
        </row>
        <row r="67">
          <cell r="A67">
            <v>50</v>
          </cell>
          <cell r="B67">
            <v>42475</v>
          </cell>
          <cell r="C67">
            <v>48854.278334853421</v>
          </cell>
          <cell r="D67">
            <v>900</v>
          </cell>
          <cell r="E67">
            <v>0</v>
          </cell>
          <cell r="F67">
            <v>900</v>
          </cell>
          <cell r="G67">
            <v>615.016709713355</v>
          </cell>
          <cell r="H67">
            <v>284.983290286645</v>
          </cell>
          <cell r="I67">
            <v>48239.261625140069</v>
          </cell>
          <cell r="J67">
            <v>18239.26162514004</v>
          </cell>
        </row>
        <row r="68">
          <cell r="A68">
            <v>51</v>
          </cell>
          <cell r="B68">
            <v>42505</v>
          </cell>
          <cell r="C68">
            <v>48239.261625140069</v>
          </cell>
          <cell r="D68">
            <v>900</v>
          </cell>
          <cell r="E68">
            <v>0</v>
          </cell>
          <cell r="F68">
            <v>900</v>
          </cell>
          <cell r="G68">
            <v>618.60430718668295</v>
          </cell>
          <cell r="H68">
            <v>281.39569281331711</v>
          </cell>
          <cell r="I68">
            <v>47620.657317953388</v>
          </cell>
          <cell r="J68">
            <v>18520.657317953355</v>
          </cell>
        </row>
        <row r="69">
          <cell r="A69">
            <v>52</v>
          </cell>
          <cell r="B69">
            <v>42536</v>
          </cell>
          <cell r="C69">
            <v>47620.657317953388</v>
          </cell>
          <cell r="D69">
            <v>900</v>
          </cell>
          <cell r="E69">
            <v>0</v>
          </cell>
          <cell r="F69">
            <v>900</v>
          </cell>
          <cell r="G69">
            <v>622.21283231193854</v>
          </cell>
          <cell r="H69">
            <v>277.78716768806146</v>
          </cell>
          <cell r="I69">
            <v>46998.444485641448</v>
          </cell>
          <cell r="J69">
            <v>18798.444485641416</v>
          </cell>
        </row>
        <row r="70">
          <cell r="A70">
            <v>53</v>
          </cell>
          <cell r="B70">
            <v>42566</v>
          </cell>
          <cell r="C70">
            <v>46998.444485641448</v>
          </cell>
          <cell r="D70">
            <v>900</v>
          </cell>
          <cell r="E70">
            <v>0</v>
          </cell>
          <cell r="F70">
            <v>900</v>
          </cell>
          <cell r="G70">
            <v>625.84240716709155</v>
          </cell>
          <cell r="H70">
            <v>274.15759283290851</v>
          </cell>
          <cell r="I70">
            <v>46372.60207847436</v>
          </cell>
          <cell r="J70">
            <v>19072.602078474323</v>
          </cell>
        </row>
        <row r="71">
          <cell r="A71">
            <v>54</v>
          </cell>
          <cell r="B71">
            <v>42597</v>
          </cell>
          <cell r="C71">
            <v>46372.60207847436</v>
          </cell>
          <cell r="D71">
            <v>900</v>
          </cell>
          <cell r="E71">
            <v>0</v>
          </cell>
          <cell r="F71">
            <v>900</v>
          </cell>
          <cell r="G71">
            <v>629.49315454223279</v>
          </cell>
          <cell r="H71">
            <v>270.50684545776716</v>
          </cell>
          <cell r="I71">
            <v>45743.10892393213</v>
          </cell>
          <cell r="J71">
            <v>19343.10892393209</v>
          </cell>
        </row>
        <row r="72">
          <cell r="A72">
            <v>55</v>
          </cell>
          <cell r="B72">
            <v>42628</v>
          </cell>
          <cell r="C72">
            <v>45743.10892393213</v>
          </cell>
          <cell r="D72">
            <v>900</v>
          </cell>
          <cell r="E72">
            <v>0</v>
          </cell>
          <cell r="F72">
            <v>900</v>
          </cell>
          <cell r="G72">
            <v>633.16519794372925</v>
          </cell>
          <cell r="H72">
            <v>266.8348020562708</v>
          </cell>
          <cell r="I72">
            <v>45109.9437259884</v>
          </cell>
          <cell r="J72">
            <v>19609.94372598836</v>
          </cell>
        </row>
        <row r="73">
          <cell r="A73">
            <v>56</v>
          </cell>
          <cell r="B73">
            <v>42658</v>
          </cell>
          <cell r="C73">
            <v>45109.9437259884</v>
          </cell>
          <cell r="D73">
            <v>900</v>
          </cell>
          <cell r="E73">
            <v>0</v>
          </cell>
          <cell r="F73">
            <v>900</v>
          </cell>
          <cell r="G73">
            <v>636.85866159840089</v>
          </cell>
          <cell r="H73">
            <v>263.14133840159906</v>
          </cell>
          <cell r="I73">
            <v>44473.085064389998</v>
          </cell>
          <cell r="J73">
            <v>19873.085064389958</v>
          </cell>
        </row>
        <row r="74">
          <cell r="A74">
            <v>57</v>
          </cell>
          <cell r="B74">
            <v>42689</v>
          </cell>
          <cell r="C74">
            <v>44473.085064389998</v>
          </cell>
          <cell r="D74">
            <v>900</v>
          </cell>
          <cell r="E74">
            <v>0</v>
          </cell>
          <cell r="F74">
            <v>900</v>
          </cell>
          <cell r="G74">
            <v>640.57367045772503</v>
          </cell>
          <cell r="H74">
            <v>259.42632954227503</v>
          </cell>
          <cell r="I74">
            <v>43832.511393932269</v>
          </cell>
          <cell r="J74">
            <v>20132.511393932233</v>
          </cell>
        </row>
        <row r="75">
          <cell r="A75">
            <v>58</v>
          </cell>
          <cell r="B75">
            <v>42719</v>
          </cell>
          <cell r="C75">
            <v>43832.511393932269</v>
          </cell>
          <cell r="D75">
            <v>900</v>
          </cell>
          <cell r="E75">
            <v>0</v>
          </cell>
          <cell r="F75">
            <v>900</v>
          </cell>
          <cell r="G75">
            <v>644.31035020206173</v>
          </cell>
          <cell r="H75">
            <v>255.68964979793827</v>
          </cell>
          <cell r="I75">
            <v>43188.201043730209</v>
          </cell>
          <cell r="J75">
            <v>20388.201043730172</v>
          </cell>
        </row>
        <row r="76">
          <cell r="A76">
            <v>59</v>
          </cell>
          <cell r="B76">
            <v>42750</v>
          </cell>
          <cell r="C76">
            <v>43188.201043730209</v>
          </cell>
          <cell r="D76">
            <v>900</v>
          </cell>
          <cell r="E76">
            <v>0</v>
          </cell>
          <cell r="F76">
            <v>900</v>
          </cell>
          <cell r="G76">
            <v>648.06882724490708</v>
          </cell>
          <cell r="H76">
            <v>251.93117275509292</v>
          </cell>
          <cell r="I76">
            <v>42540.132216485305</v>
          </cell>
          <cell r="J76">
            <v>20640.132216485265</v>
          </cell>
        </row>
        <row r="77">
          <cell r="A77">
            <v>60</v>
          </cell>
          <cell r="B77">
            <v>42781</v>
          </cell>
          <cell r="C77">
            <v>42540.132216485305</v>
          </cell>
          <cell r="D77">
            <v>900</v>
          </cell>
          <cell r="E77">
            <v>0</v>
          </cell>
          <cell r="F77">
            <v>900</v>
          </cell>
          <cell r="G77">
            <v>651.84922873716903</v>
          </cell>
          <cell r="H77">
            <v>248.15077126283097</v>
          </cell>
          <cell r="I77">
            <v>41888.282987748134</v>
          </cell>
          <cell r="J77">
            <v>20888.282987748094</v>
          </cell>
        </row>
        <row r="78">
          <cell r="A78">
            <v>61</v>
          </cell>
          <cell r="B78">
            <v>42809</v>
          </cell>
          <cell r="C78">
            <v>41888.282987748134</v>
          </cell>
          <cell r="D78">
            <v>900</v>
          </cell>
          <cell r="E78">
            <v>0</v>
          </cell>
          <cell r="F78">
            <v>900</v>
          </cell>
          <cell r="G78">
            <v>655.65168257146922</v>
          </cell>
          <cell r="H78">
            <v>244.34831742853081</v>
          </cell>
          <cell r="I78">
            <v>41232.631305176663</v>
          </cell>
          <cell r="J78">
            <v>21132.631305176626</v>
          </cell>
        </row>
        <row r="79">
          <cell r="A79">
            <v>62</v>
          </cell>
          <cell r="B79">
            <v>42840</v>
          </cell>
          <cell r="C79">
            <v>41232.631305176663</v>
          </cell>
          <cell r="D79">
            <v>900</v>
          </cell>
          <cell r="E79">
            <v>0</v>
          </cell>
          <cell r="F79">
            <v>900</v>
          </cell>
          <cell r="G79">
            <v>659.47631738646942</v>
          </cell>
          <cell r="H79">
            <v>240.52368261353055</v>
          </cell>
          <cell r="I79">
            <v>40573.154987790193</v>
          </cell>
          <cell r="J79">
            <v>21373.154987790156</v>
          </cell>
        </row>
        <row r="80">
          <cell r="A80">
            <v>63</v>
          </cell>
          <cell r="B80">
            <v>42870</v>
          </cell>
          <cell r="C80">
            <v>40573.154987790193</v>
          </cell>
          <cell r="D80">
            <v>900</v>
          </cell>
          <cell r="E80">
            <v>0</v>
          </cell>
          <cell r="F80">
            <v>900</v>
          </cell>
          <cell r="G80">
            <v>663.32326257122384</v>
          </cell>
          <cell r="H80">
            <v>236.67673742877616</v>
          </cell>
          <cell r="I80">
            <v>39909.831725218966</v>
          </cell>
          <cell r="J80">
            <v>21609.831725218934</v>
          </cell>
        </row>
        <row r="81">
          <cell r="A81">
            <v>64</v>
          </cell>
          <cell r="B81">
            <v>42901</v>
          </cell>
          <cell r="C81">
            <v>39909.831725218966</v>
          </cell>
          <cell r="D81">
            <v>900</v>
          </cell>
          <cell r="E81">
            <v>0</v>
          </cell>
          <cell r="F81">
            <v>900</v>
          </cell>
          <cell r="G81">
            <v>667.192648269556</v>
          </cell>
          <cell r="H81">
            <v>232.807351730444</v>
          </cell>
          <cell r="I81">
            <v>39242.63907694941</v>
          </cell>
          <cell r="J81">
            <v>21842.639076949377</v>
          </cell>
        </row>
        <row r="82">
          <cell r="A82">
            <v>65</v>
          </cell>
          <cell r="B82">
            <v>42931</v>
          </cell>
          <cell r="C82">
            <v>39242.63907694941</v>
          </cell>
          <cell r="D82">
            <v>900</v>
          </cell>
          <cell r="E82">
            <v>0</v>
          </cell>
          <cell r="F82">
            <v>900</v>
          </cell>
          <cell r="G82">
            <v>671.08460538446172</v>
          </cell>
          <cell r="H82">
            <v>228.91539461553825</v>
          </cell>
          <cell r="I82">
            <v>38571.554471564945</v>
          </cell>
          <cell r="J82">
            <v>22071.554471564916</v>
          </cell>
        </row>
        <row r="83">
          <cell r="A83">
            <v>66</v>
          </cell>
          <cell r="B83">
            <v>42962</v>
          </cell>
          <cell r="C83">
            <v>38571.554471564945</v>
          </cell>
          <cell r="D83">
            <v>900</v>
          </cell>
          <cell r="E83">
            <v>0</v>
          </cell>
          <cell r="F83">
            <v>900</v>
          </cell>
          <cell r="G83">
            <v>674.99926558253776</v>
          </cell>
          <cell r="H83">
            <v>225.00073441746221</v>
          </cell>
          <cell r="I83">
            <v>37896.555205982404</v>
          </cell>
          <cell r="J83">
            <v>22296.555205982379</v>
          </cell>
        </row>
        <row r="84">
          <cell r="A84">
            <v>67</v>
          </cell>
          <cell r="B84">
            <v>42993</v>
          </cell>
          <cell r="C84">
            <v>37896.555205982404</v>
          </cell>
          <cell r="D84">
            <v>900</v>
          </cell>
          <cell r="E84">
            <v>0</v>
          </cell>
          <cell r="F84">
            <v>900</v>
          </cell>
          <cell r="G84">
            <v>678.93676129843595</v>
          </cell>
          <cell r="H84">
            <v>221.06323870156405</v>
          </cell>
          <cell r="I84">
            <v>37217.618444683969</v>
          </cell>
          <cell r="J84">
            <v>22517.618444683943</v>
          </cell>
        </row>
        <row r="85">
          <cell r="A85">
            <v>68</v>
          </cell>
          <cell r="B85">
            <v>43023</v>
          </cell>
          <cell r="C85">
            <v>37217.618444683969</v>
          </cell>
          <cell r="D85">
            <v>900</v>
          </cell>
          <cell r="E85">
            <v>0</v>
          </cell>
          <cell r="F85">
            <v>900</v>
          </cell>
          <cell r="G85">
            <v>682.89722573934353</v>
          </cell>
          <cell r="H85">
            <v>217.1027742606565</v>
          </cell>
          <cell r="I85">
            <v>36534.721218944622</v>
          </cell>
          <cell r="J85">
            <v>22734.7212189446</v>
          </cell>
        </row>
        <row r="86">
          <cell r="A86">
            <v>69</v>
          </cell>
          <cell r="B86">
            <v>43054</v>
          </cell>
          <cell r="C86">
            <v>36534.721218944622</v>
          </cell>
          <cell r="D86">
            <v>900</v>
          </cell>
          <cell r="E86">
            <v>0</v>
          </cell>
          <cell r="F86">
            <v>900</v>
          </cell>
          <cell r="G86">
            <v>686.88079288948973</v>
          </cell>
          <cell r="H86">
            <v>213.1192071105103</v>
          </cell>
          <cell r="I86">
            <v>35847.840426055132</v>
          </cell>
          <cell r="J86">
            <v>22947.840426055111</v>
          </cell>
        </row>
        <row r="87">
          <cell r="A87">
            <v>70</v>
          </cell>
          <cell r="B87">
            <v>43084</v>
          </cell>
          <cell r="C87">
            <v>35847.840426055132</v>
          </cell>
          <cell r="D87">
            <v>900</v>
          </cell>
          <cell r="E87">
            <v>0</v>
          </cell>
          <cell r="F87">
            <v>900</v>
          </cell>
          <cell r="G87">
            <v>690.88759751467842</v>
          </cell>
          <cell r="H87">
            <v>209.11240248532161</v>
          </cell>
          <cell r="I87">
            <v>35156.952828540452</v>
          </cell>
          <cell r="J87">
            <v>23156.952828540434</v>
          </cell>
        </row>
        <row r="88">
          <cell r="A88">
            <v>71</v>
          </cell>
          <cell r="B88">
            <v>43115</v>
          </cell>
          <cell r="C88">
            <v>35156.952828540452</v>
          </cell>
          <cell r="D88">
            <v>900</v>
          </cell>
          <cell r="E88">
            <v>0</v>
          </cell>
          <cell r="F88">
            <v>900</v>
          </cell>
          <cell r="G88">
            <v>694.91777516684738</v>
          </cell>
          <cell r="H88">
            <v>205.08222483315265</v>
          </cell>
          <cell r="I88">
            <v>34462.035053373605</v>
          </cell>
          <cell r="J88">
            <v>23362.035053373587</v>
          </cell>
        </row>
        <row r="89">
          <cell r="A89">
            <v>72</v>
          </cell>
          <cell r="B89">
            <v>43146</v>
          </cell>
          <cell r="C89">
            <v>34462.035053373605</v>
          </cell>
          <cell r="D89">
            <v>900</v>
          </cell>
          <cell r="E89">
            <v>0</v>
          </cell>
          <cell r="F89">
            <v>900</v>
          </cell>
          <cell r="G89">
            <v>698.97146218865396</v>
          </cell>
          <cell r="H89">
            <v>201.02853781134604</v>
          </cell>
          <cell r="I89">
            <v>33763.063591184953</v>
          </cell>
          <cell r="J89">
            <v>23563.063591184935</v>
          </cell>
        </row>
        <row r="90">
          <cell r="A90">
            <v>73</v>
          </cell>
          <cell r="B90">
            <v>43174</v>
          </cell>
          <cell r="C90">
            <v>33763.063591184953</v>
          </cell>
          <cell r="D90">
            <v>900</v>
          </cell>
          <cell r="E90">
            <v>0</v>
          </cell>
          <cell r="F90">
            <v>900</v>
          </cell>
          <cell r="G90">
            <v>703.04879571808772</v>
          </cell>
          <cell r="H90">
            <v>196.95120428191225</v>
          </cell>
          <cell r="I90">
            <v>33060.014795466865</v>
          </cell>
          <cell r="J90">
            <v>23760.014795466846</v>
          </cell>
        </row>
        <row r="91">
          <cell r="A91">
            <v>74</v>
          </cell>
          <cell r="B91">
            <v>43205</v>
          </cell>
          <cell r="C91">
            <v>33060.014795466865</v>
          </cell>
          <cell r="D91">
            <v>900</v>
          </cell>
          <cell r="E91">
            <v>0</v>
          </cell>
          <cell r="F91">
            <v>900</v>
          </cell>
          <cell r="G91">
            <v>707.14991369310997</v>
          </cell>
          <cell r="H91">
            <v>192.85008630689006</v>
          </cell>
          <cell r="I91">
            <v>32352.864881773756</v>
          </cell>
          <cell r="J91">
            <v>23952.864881773738</v>
          </cell>
        </row>
        <row r="92">
          <cell r="A92">
            <v>75</v>
          </cell>
          <cell r="B92">
            <v>43235</v>
          </cell>
          <cell r="C92">
            <v>32352.864881773756</v>
          </cell>
          <cell r="D92">
            <v>900</v>
          </cell>
          <cell r="E92">
            <v>0</v>
          </cell>
          <cell r="F92">
            <v>900</v>
          </cell>
          <cell r="G92">
            <v>711.27495485631971</v>
          </cell>
          <cell r="H92">
            <v>188.72504514368026</v>
          </cell>
          <cell r="I92">
            <v>31641.589926917437</v>
          </cell>
          <cell r="J92">
            <v>24141.589926917419</v>
          </cell>
        </row>
        <row r="93">
          <cell r="A93">
            <v>76</v>
          </cell>
          <cell r="B93">
            <v>43266</v>
          </cell>
          <cell r="C93">
            <v>31641.589926917437</v>
          </cell>
          <cell r="D93">
            <v>900</v>
          </cell>
          <cell r="E93">
            <v>0</v>
          </cell>
          <cell r="F93">
            <v>900</v>
          </cell>
          <cell r="G93">
            <v>715.42405875964823</v>
          </cell>
          <cell r="H93">
            <v>184.57594124035174</v>
          </cell>
          <cell r="I93">
            <v>30926.16586815779</v>
          </cell>
          <cell r="J93">
            <v>24326.165868157772</v>
          </cell>
        </row>
        <row r="94">
          <cell r="A94">
            <v>77</v>
          </cell>
          <cell r="B94">
            <v>43296</v>
          </cell>
          <cell r="C94">
            <v>30926.16586815779</v>
          </cell>
          <cell r="D94">
            <v>900</v>
          </cell>
          <cell r="E94">
            <v>0</v>
          </cell>
          <cell r="F94">
            <v>900</v>
          </cell>
          <cell r="G94">
            <v>719.59736576907949</v>
          </cell>
          <cell r="H94">
            <v>180.40263423092048</v>
          </cell>
          <cell r="I94">
            <v>30206.568502388709</v>
          </cell>
          <cell r="J94">
            <v>24506.568502388691</v>
          </cell>
        </row>
        <row r="95">
          <cell r="A95">
            <v>78</v>
          </cell>
          <cell r="B95">
            <v>43327</v>
          </cell>
          <cell r="C95">
            <v>30206.568502388709</v>
          </cell>
          <cell r="D95">
            <v>900</v>
          </cell>
          <cell r="E95">
            <v>0</v>
          </cell>
          <cell r="F95">
            <v>900</v>
          </cell>
          <cell r="G95">
            <v>723.79501706939914</v>
          </cell>
          <cell r="H95">
            <v>176.20498293060083</v>
          </cell>
          <cell r="I95">
            <v>29482.773485319311</v>
          </cell>
          <cell r="J95">
            <v>24682.773485319292</v>
          </cell>
        </row>
        <row r="96">
          <cell r="A96">
            <v>79</v>
          </cell>
          <cell r="B96">
            <v>43358</v>
          </cell>
          <cell r="C96">
            <v>29482.773485319311</v>
          </cell>
          <cell r="D96">
            <v>900</v>
          </cell>
          <cell r="E96">
            <v>0</v>
          </cell>
          <cell r="F96">
            <v>900</v>
          </cell>
          <cell r="G96">
            <v>728.01715466897065</v>
          </cell>
          <cell r="H96">
            <v>171.98284533102932</v>
          </cell>
          <cell r="I96">
            <v>28754.75633065034</v>
          </cell>
          <cell r="J96">
            <v>24854.756330650322</v>
          </cell>
        </row>
        <row r="97">
          <cell r="A97">
            <v>80</v>
          </cell>
          <cell r="B97">
            <v>43388</v>
          </cell>
          <cell r="C97">
            <v>28754.75633065034</v>
          </cell>
          <cell r="D97">
            <v>900</v>
          </cell>
          <cell r="E97">
            <v>0</v>
          </cell>
          <cell r="F97">
            <v>900</v>
          </cell>
          <cell r="G97">
            <v>732.2639214045397</v>
          </cell>
          <cell r="H97">
            <v>167.73607859546033</v>
          </cell>
          <cell r="I97">
            <v>28022.492409245799</v>
          </cell>
          <cell r="J97">
            <v>25022.49240924578</v>
          </cell>
        </row>
        <row r="98">
          <cell r="A98">
            <v>81</v>
          </cell>
          <cell r="B98">
            <v>43419</v>
          </cell>
          <cell r="C98">
            <v>28022.492409245799</v>
          </cell>
          <cell r="D98">
            <v>900</v>
          </cell>
          <cell r="E98">
            <v>0</v>
          </cell>
          <cell r="F98">
            <v>900</v>
          </cell>
          <cell r="G98">
            <v>736.53546094606622</v>
          </cell>
          <cell r="H98">
            <v>163.46453905393383</v>
          </cell>
          <cell r="I98">
            <v>27285.956948299732</v>
          </cell>
          <cell r="J98">
            <v>25185.956948299714</v>
          </cell>
        </row>
        <row r="99">
          <cell r="A99">
            <v>82</v>
          </cell>
          <cell r="B99">
            <v>43449</v>
          </cell>
          <cell r="C99">
            <v>27285.956948299732</v>
          </cell>
          <cell r="D99">
            <v>900</v>
          </cell>
          <cell r="E99">
            <v>0</v>
          </cell>
          <cell r="F99">
            <v>900</v>
          </cell>
          <cell r="G99">
            <v>740.83191780158484</v>
          </cell>
          <cell r="H99">
            <v>159.16808219841514</v>
          </cell>
          <cell r="I99">
            <v>26545.125030498148</v>
          </cell>
          <cell r="J99">
            <v>25345.125030498129</v>
          </cell>
        </row>
        <row r="100">
          <cell r="A100">
            <v>83</v>
          </cell>
          <cell r="B100">
            <v>43480</v>
          </cell>
          <cell r="C100">
            <v>26545.125030498148</v>
          </cell>
          <cell r="D100">
            <v>900</v>
          </cell>
          <cell r="E100">
            <v>0</v>
          </cell>
          <cell r="F100">
            <v>900</v>
          </cell>
          <cell r="G100">
            <v>745.15343732209408</v>
          </cell>
          <cell r="H100">
            <v>154.84656267790589</v>
          </cell>
          <cell r="I100">
            <v>25799.971593176055</v>
          </cell>
          <cell r="J100">
            <v>25499.971593176037</v>
          </cell>
        </row>
        <row r="101">
          <cell r="A101">
            <v>84</v>
          </cell>
          <cell r="B101">
            <v>43511</v>
          </cell>
          <cell r="C101">
            <v>25799.971593176055</v>
          </cell>
          <cell r="D101">
            <v>900</v>
          </cell>
          <cell r="E101">
            <v>0</v>
          </cell>
          <cell r="F101">
            <v>900</v>
          </cell>
          <cell r="G101">
            <v>749.50016570647301</v>
          </cell>
          <cell r="H101">
            <v>150.49983429352702</v>
          </cell>
          <cell r="I101">
            <v>25050.471427469583</v>
          </cell>
          <cell r="J101">
            <v>25650.471427469565</v>
          </cell>
        </row>
        <row r="102">
          <cell r="A102">
            <v>85</v>
          </cell>
          <cell r="B102">
            <v>43539</v>
          </cell>
          <cell r="C102">
            <v>25050.471427469583</v>
          </cell>
          <cell r="D102">
            <v>900</v>
          </cell>
          <cell r="E102">
            <v>0</v>
          </cell>
          <cell r="F102">
            <v>900</v>
          </cell>
          <cell r="G102">
            <v>753.87225000642741</v>
          </cell>
          <cell r="H102">
            <v>146.12774999357259</v>
          </cell>
          <cell r="I102">
            <v>24296.599177463155</v>
          </cell>
          <cell r="J102">
            <v>25796.599177463137</v>
          </cell>
        </row>
        <row r="103">
          <cell r="A103">
            <v>86</v>
          </cell>
          <cell r="B103">
            <v>43570</v>
          </cell>
          <cell r="C103">
            <v>24296.599177463155</v>
          </cell>
          <cell r="D103">
            <v>900</v>
          </cell>
          <cell r="E103">
            <v>0</v>
          </cell>
          <cell r="F103">
            <v>900</v>
          </cell>
          <cell r="G103">
            <v>758.26983813146489</v>
          </cell>
          <cell r="H103">
            <v>141.73016186853508</v>
          </cell>
          <cell r="I103">
            <v>23538.329339331689</v>
          </cell>
          <cell r="J103">
            <v>25938.329339331671</v>
          </cell>
        </row>
        <row r="104">
          <cell r="A104">
            <v>87</v>
          </cell>
          <cell r="B104">
            <v>43600</v>
          </cell>
          <cell r="C104">
            <v>23538.329339331689</v>
          </cell>
          <cell r="D104">
            <v>900</v>
          </cell>
          <cell r="E104">
            <v>0</v>
          </cell>
          <cell r="F104">
            <v>900</v>
          </cell>
          <cell r="G104">
            <v>762.69307885389844</v>
          </cell>
          <cell r="H104">
            <v>137.30692114610153</v>
          </cell>
          <cell r="I104">
            <v>22775.63626047779</v>
          </cell>
          <cell r="J104">
            <v>26075.636260477771</v>
          </cell>
        </row>
        <row r="105">
          <cell r="A105">
            <v>88</v>
          </cell>
          <cell r="B105">
            <v>43631</v>
          </cell>
          <cell r="C105">
            <v>22775.63626047779</v>
          </cell>
          <cell r="D105">
            <v>900</v>
          </cell>
          <cell r="E105">
            <v>0</v>
          </cell>
          <cell r="F105">
            <v>900</v>
          </cell>
          <cell r="G105">
            <v>767.14212181387961</v>
          </cell>
          <cell r="H105">
            <v>132.85787818612044</v>
          </cell>
          <cell r="I105">
            <v>22008.494138663911</v>
          </cell>
          <cell r="J105">
            <v>26208.494138663893</v>
          </cell>
        </row>
        <row r="106">
          <cell r="A106">
            <v>89</v>
          </cell>
          <cell r="B106">
            <v>43661</v>
          </cell>
          <cell r="C106">
            <v>22008.494138663911</v>
          </cell>
          <cell r="D106">
            <v>900</v>
          </cell>
          <cell r="E106">
            <v>0</v>
          </cell>
          <cell r="F106">
            <v>900</v>
          </cell>
          <cell r="G106">
            <v>771.61711752446047</v>
          </cell>
          <cell r="H106">
            <v>128.3828824755395</v>
          </cell>
          <cell r="I106">
            <v>21236.877021139451</v>
          </cell>
          <cell r="J106">
            <v>26336.877021139433</v>
          </cell>
        </row>
        <row r="107">
          <cell r="A107">
            <v>90</v>
          </cell>
          <cell r="B107">
            <v>43692</v>
          </cell>
          <cell r="C107">
            <v>21236.877021139451</v>
          </cell>
          <cell r="D107">
            <v>900</v>
          </cell>
          <cell r="E107">
            <v>0</v>
          </cell>
          <cell r="F107">
            <v>900</v>
          </cell>
          <cell r="G107">
            <v>776.11821737668652</v>
          </cell>
          <cell r="H107">
            <v>123.88178262331348</v>
          </cell>
          <cell r="I107">
            <v>20460.758803762765</v>
          </cell>
          <cell r="J107">
            <v>26460.758803762747</v>
          </cell>
        </row>
        <row r="108">
          <cell r="A108">
            <v>91</v>
          </cell>
          <cell r="B108">
            <v>43723</v>
          </cell>
          <cell r="C108">
            <v>20460.758803762765</v>
          </cell>
          <cell r="D108">
            <v>900</v>
          </cell>
          <cell r="E108">
            <v>0</v>
          </cell>
          <cell r="F108">
            <v>900</v>
          </cell>
          <cell r="G108">
            <v>780.64557364471716</v>
          </cell>
          <cell r="H108">
            <v>119.3544263552828</v>
          </cell>
          <cell r="I108">
            <v>19680.113230118048</v>
          </cell>
          <cell r="J108">
            <v>26580.11323011803</v>
          </cell>
        </row>
        <row r="109">
          <cell r="A109">
            <v>92</v>
          </cell>
          <cell r="B109">
            <v>43753</v>
          </cell>
          <cell r="C109">
            <v>19680.113230118048</v>
          </cell>
          <cell r="D109">
            <v>900</v>
          </cell>
          <cell r="E109">
            <v>0</v>
          </cell>
          <cell r="F109">
            <v>900</v>
          </cell>
          <cell r="G109">
            <v>785.19933949097799</v>
          </cell>
          <cell r="H109">
            <v>114.80066050902195</v>
          </cell>
          <cell r="I109">
            <v>18894.913890627071</v>
          </cell>
          <cell r="J109">
            <v>26694.913890627053</v>
          </cell>
        </row>
        <row r="110">
          <cell r="A110">
            <v>93</v>
          </cell>
          <cell r="B110">
            <v>43784</v>
          </cell>
          <cell r="C110">
            <v>18894.913890627071</v>
          </cell>
          <cell r="D110">
            <v>900</v>
          </cell>
          <cell r="E110">
            <v>0</v>
          </cell>
          <cell r="F110">
            <v>900</v>
          </cell>
          <cell r="G110">
            <v>789.77966897134206</v>
          </cell>
          <cell r="H110">
            <v>110.22033102865792</v>
          </cell>
          <cell r="I110">
            <v>18105.134221655728</v>
          </cell>
          <cell r="J110">
            <v>26805.13422165571</v>
          </cell>
        </row>
        <row r="111">
          <cell r="A111">
            <v>94</v>
          </cell>
          <cell r="B111">
            <v>43814</v>
          </cell>
          <cell r="C111">
            <v>18105.134221655728</v>
          </cell>
          <cell r="D111">
            <v>900</v>
          </cell>
          <cell r="E111">
            <v>0</v>
          </cell>
          <cell r="F111">
            <v>900</v>
          </cell>
          <cell r="G111">
            <v>794.38671704034164</v>
          </cell>
          <cell r="H111">
            <v>105.61328295965842</v>
          </cell>
          <cell r="I111">
            <v>17310.747504615385</v>
          </cell>
          <cell r="J111">
            <v>26910.747504615367</v>
          </cell>
        </row>
        <row r="112">
          <cell r="A112">
            <v>95</v>
          </cell>
          <cell r="B112">
            <v>43845</v>
          </cell>
          <cell r="C112">
            <v>17310.747504615385</v>
          </cell>
          <cell r="D112">
            <v>900</v>
          </cell>
          <cell r="E112">
            <v>0</v>
          </cell>
          <cell r="F112">
            <v>900</v>
          </cell>
          <cell r="G112">
            <v>799.02063955641029</v>
          </cell>
          <cell r="H112">
            <v>100.97936044358975</v>
          </cell>
          <cell r="I112">
            <v>16511.726865058976</v>
          </cell>
          <cell r="J112">
            <v>27011.726865058958</v>
          </cell>
        </row>
        <row r="113">
          <cell r="A113">
            <v>96</v>
          </cell>
          <cell r="B113">
            <v>43876</v>
          </cell>
          <cell r="C113">
            <v>16511.726865058976</v>
          </cell>
          <cell r="D113">
            <v>900</v>
          </cell>
          <cell r="E113">
            <v>0</v>
          </cell>
          <cell r="F113">
            <v>900</v>
          </cell>
          <cell r="G113">
            <v>803.68159328715592</v>
          </cell>
          <cell r="H113">
            <v>96.318406712844038</v>
          </cell>
          <cell r="I113">
            <v>15708.04527177182</v>
          </cell>
          <cell r="J113">
            <v>27108.0452717718</v>
          </cell>
        </row>
        <row r="114">
          <cell r="A114">
            <v>97</v>
          </cell>
          <cell r="B114">
            <v>43905</v>
          </cell>
          <cell r="C114">
            <v>15708.04527177182</v>
          </cell>
          <cell r="D114">
            <v>900</v>
          </cell>
          <cell r="E114">
            <v>0</v>
          </cell>
          <cell r="F114">
            <v>900</v>
          </cell>
          <cell r="G114">
            <v>808.36973591466437</v>
          </cell>
          <cell r="H114">
            <v>91.630264085335625</v>
          </cell>
          <cell r="I114">
            <v>14899.675535857155</v>
          </cell>
          <cell r="J114">
            <v>27199.675535857135</v>
          </cell>
        </row>
        <row r="115">
          <cell r="A115">
            <v>98</v>
          </cell>
          <cell r="B115">
            <v>43936</v>
          </cell>
          <cell r="C115">
            <v>14899.675535857155</v>
          </cell>
          <cell r="D115">
            <v>900</v>
          </cell>
          <cell r="E115">
            <v>0</v>
          </cell>
          <cell r="F115">
            <v>900</v>
          </cell>
          <cell r="G115">
            <v>813.08522604083328</v>
          </cell>
          <cell r="H115">
            <v>86.914773959166737</v>
          </cell>
          <cell r="I115">
            <v>14086.590309816322</v>
          </cell>
          <cell r="J115">
            <v>27286.590309816303</v>
          </cell>
        </row>
        <row r="116">
          <cell r="A116">
            <v>99</v>
          </cell>
          <cell r="B116">
            <v>43966</v>
          </cell>
          <cell r="C116">
            <v>14086.590309816322</v>
          </cell>
          <cell r="D116">
            <v>900</v>
          </cell>
          <cell r="E116">
            <v>0</v>
          </cell>
          <cell r="F116">
            <v>900</v>
          </cell>
          <cell r="G116">
            <v>817.82822319273816</v>
          </cell>
          <cell r="H116">
            <v>82.171776807261878</v>
          </cell>
          <cell r="I116">
            <v>13268.762086623583</v>
          </cell>
          <cell r="J116">
            <v>27368.762086623567</v>
          </cell>
        </row>
        <row r="117">
          <cell r="A117">
            <v>100</v>
          </cell>
          <cell r="B117">
            <v>43997</v>
          </cell>
          <cell r="C117">
            <v>13268.762086623583</v>
          </cell>
          <cell r="D117">
            <v>900</v>
          </cell>
          <cell r="E117">
            <v>0</v>
          </cell>
          <cell r="F117">
            <v>900</v>
          </cell>
          <cell r="G117">
            <v>822.59888782802909</v>
          </cell>
          <cell r="H117">
            <v>77.401112171970908</v>
          </cell>
          <cell r="I117">
            <v>12446.163198795553</v>
          </cell>
          <cell r="J117">
            <v>27446.163198795537</v>
          </cell>
        </row>
        <row r="118">
          <cell r="A118">
            <v>101</v>
          </cell>
          <cell r="B118">
            <v>44027</v>
          </cell>
          <cell r="C118">
            <v>12446.163198795553</v>
          </cell>
          <cell r="D118">
            <v>900</v>
          </cell>
          <cell r="E118">
            <v>0</v>
          </cell>
          <cell r="F118">
            <v>900</v>
          </cell>
          <cell r="G118">
            <v>827.39738134035929</v>
          </cell>
          <cell r="H118">
            <v>72.602618659640726</v>
          </cell>
          <cell r="I118">
            <v>11618.765817455194</v>
          </cell>
          <cell r="J118">
            <v>27518.765817455176</v>
          </cell>
        </row>
        <row r="119">
          <cell r="A119">
            <v>102</v>
          </cell>
          <cell r="B119">
            <v>44058</v>
          </cell>
          <cell r="C119">
            <v>11618.765817455194</v>
          </cell>
          <cell r="D119">
            <v>900</v>
          </cell>
          <cell r="E119">
            <v>0</v>
          </cell>
          <cell r="F119">
            <v>900</v>
          </cell>
          <cell r="G119">
            <v>832.22386606484474</v>
          </cell>
          <cell r="H119">
            <v>67.7761339351553</v>
          </cell>
          <cell r="I119">
            <v>10786.541951390349</v>
          </cell>
          <cell r="J119">
            <v>27586.541951390333</v>
          </cell>
        </row>
        <row r="120">
          <cell r="A120">
            <v>103</v>
          </cell>
          <cell r="B120">
            <v>44089</v>
          </cell>
          <cell r="C120">
            <v>10786.541951390349</v>
          </cell>
          <cell r="D120">
            <v>900</v>
          </cell>
          <cell r="E120">
            <v>0</v>
          </cell>
          <cell r="F120">
            <v>900</v>
          </cell>
          <cell r="G120">
            <v>837.0785052835563</v>
          </cell>
          <cell r="H120">
            <v>62.921494716443704</v>
          </cell>
          <cell r="I120">
            <v>9949.4634461067926</v>
          </cell>
          <cell r="J120">
            <v>27649.463446106776</v>
          </cell>
        </row>
        <row r="121">
          <cell r="A121">
            <v>104</v>
          </cell>
          <cell r="B121">
            <v>44119</v>
          </cell>
          <cell r="C121">
            <v>9949.4634461067926</v>
          </cell>
          <cell r="D121">
            <v>900</v>
          </cell>
          <cell r="E121">
            <v>0</v>
          </cell>
          <cell r="F121">
            <v>900</v>
          </cell>
          <cell r="G121">
            <v>841.96146323104369</v>
          </cell>
          <cell r="H121">
            <v>58.038536768956298</v>
          </cell>
          <cell r="I121">
            <v>9107.5019828757486</v>
          </cell>
          <cell r="J121">
            <v>27707.501982875732</v>
          </cell>
        </row>
        <row r="122">
          <cell r="A122">
            <v>105</v>
          </cell>
          <cell r="B122">
            <v>44150</v>
          </cell>
          <cell r="C122">
            <v>9107.5019828757486</v>
          </cell>
          <cell r="D122">
            <v>900</v>
          </cell>
          <cell r="E122">
            <v>0</v>
          </cell>
          <cell r="F122">
            <v>900</v>
          </cell>
          <cell r="G122">
            <v>846.87290509989145</v>
          </cell>
          <cell r="H122">
            <v>53.127094900108538</v>
          </cell>
          <cell r="I122">
            <v>8260.6290777758568</v>
          </cell>
          <cell r="J122">
            <v>27760.62907777584</v>
          </cell>
        </row>
        <row r="123">
          <cell r="A123">
            <v>106</v>
          </cell>
          <cell r="B123">
            <v>44180</v>
          </cell>
          <cell r="C123">
            <v>8260.6290777758568</v>
          </cell>
          <cell r="D123">
            <v>900</v>
          </cell>
          <cell r="E123">
            <v>0</v>
          </cell>
          <cell r="F123">
            <v>900</v>
          </cell>
          <cell r="G123">
            <v>851.81299704630749</v>
          </cell>
          <cell r="H123">
            <v>48.187002953692506</v>
          </cell>
          <cell r="I123">
            <v>7408.816080729549</v>
          </cell>
          <cell r="J123">
            <v>27808.816080729532</v>
          </cell>
        </row>
        <row r="124">
          <cell r="A124">
            <v>107</v>
          </cell>
          <cell r="B124">
            <v>44211</v>
          </cell>
          <cell r="C124">
            <v>7408.816080729549</v>
          </cell>
          <cell r="D124">
            <v>900</v>
          </cell>
          <cell r="E124">
            <v>0</v>
          </cell>
          <cell r="F124">
            <v>900</v>
          </cell>
          <cell r="G124">
            <v>856.78190619574434</v>
          </cell>
          <cell r="H124">
            <v>43.218093804255709</v>
          </cell>
          <cell r="I124">
            <v>6552.0341745338046</v>
          </cell>
          <cell r="J124">
            <v>27852.034174533786</v>
          </cell>
        </row>
        <row r="125">
          <cell r="A125">
            <v>108</v>
          </cell>
          <cell r="B125">
            <v>44242</v>
          </cell>
          <cell r="C125">
            <v>6552.0341745338046</v>
          </cell>
          <cell r="D125">
            <v>900</v>
          </cell>
          <cell r="E125">
            <v>0</v>
          </cell>
          <cell r="F125">
            <v>900</v>
          </cell>
          <cell r="G125">
            <v>861.77980064855285</v>
          </cell>
          <cell r="H125">
            <v>38.220199351447199</v>
          </cell>
          <cell r="I125">
            <v>5690.2543738852519</v>
          </cell>
          <cell r="J125">
            <v>27890.254373885233</v>
          </cell>
        </row>
        <row r="126">
          <cell r="A126">
            <v>109</v>
          </cell>
          <cell r="B126">
            <v>44270</v>
          </cell>
          <cell r="C126">
            <v>5690.2543738852519</v>
          </cell>
          <cell r="D126">
            <v>900</v>
          </cell>
          <cell r="E126">
            <v>0</v>
          </cell>
          <cell r="F126">
            <v>900</v>
          </cell>
          <cell r="G126">
            <v>866.80684948566932</v>
          </cell>
          <cell r="H126">
            <v>33.19315051433064</v>
          </cell>
          <cell r="I126">
            <v>4823.4475243995821</v>
          </cell>
          <cell r="J126">
            <v>27923.447524399562</v>
          </cell>
        </row>
        <row r="127">
          <cell r="A127">
            <v>110</v>
          </cell>
          <cell r="B127">
            <v>44301</v>
          </cell>
          <cell r="C127">
            <v>4823.4475243995821</v>
          </cell>
          <cell r="D127">
            <v>900</v>
          </cell>
          <cell r="E127">
            <v>0</v>
          </cell>
          <cell r="F127">
            <v>900</v>
          </cell>
          <cell r="G127">
            <v>871.86322277433578</v>
          </cell>
          <cell r="H127">
            <v>28.136777225664233</v>
          </cell>
          <cell r="I127">
            <v>3951.5843016252466</v>
          </cell>
          <cell r="J127">
            <v>27951.584301625226</v>
          </cell>
        </row>
        <row r="128">
          <cell r="A128">
            <v>111</v>
          </cell>
          <cell r="B128">
            <v>44331</v>
          </cell>
          <cell r="C128">
            <v>3951.5843016252466</v>
          </cell>
          <cell r="D128">
            <v>900</v>
          </cell>
          <cell r="E128">
            <v>0</v>
          </cell>
          <cell r="F128">
            <v>900</v>
          </cell>
          <cell r="G128">
            <v>876.94909157385268</v>
          </cell>
          <cell r="H128">
            <v>23.050908426147274</v>
          </cell>
          <cell r="I128">
            <v>3074.6352100513941</v>
          </cell>
          <cell r="J128">
            <v>27974.635210051372</v>
          </cell>
        </row>
        <row r="129">
          <cell r="A129">
            <v>112</v>
          </cell>
          <cell r="B129">
            <v>44362</v>
          </cell>
          <cell r="C129">
            <v>3074.6352100513941</v>
          </cell>
          <cell r="D129">
            <v>900</v>
          </cell>
          <cell r="E129">
            <v>0</v>
          </cell>
          <cell r="F129">
            <v>900</v>
          </cell>
          <cell r="G129">
            <v>882.06462794136689</v>
          </cell>
          <cell r="H129">
            <v>17.935372058633135</v>
          </cell>
          <cell r="I129">
            <v>2192.5705821100273</v>
          </cell>
          <cell r="J129">
            <v>27992.570582110005</v>
          </cell>
        </row>
        <row r="130">
          <cell r="A130">
            <v>113</v>
          </cell>
          <cell r="B130">
            <v>44392</v>
          </cell>
          <cell r="C130">
            <v>2192.5705821100273</v>
          </cell>
          <cell r="D130">
            <v>900</v>
          </cell>
          <cell r="E130">
            <v>0</v>
          </cell>
          <cell r="F130">
            <v>900</v>
          </cell>
          <cell r="G130">
            <v>887.21000493769145</v>
          </cell>
          <cell r="H130">
            <v>12.789995062308494</v>
          </cell>
          <cell r="I130">
            <v>1305.360577172336</v>
          </cell>
          <cell r="J130">
            <v>28005.360577172312</v>
          </cell>
        </row>
        <row r="131">
          <cell r="A131">
            <v>114</v>
          </cell>
          <cell r="B131">
            <v>44423</v>
          </cell>
          <cell r="C131">
            <v>1305.360577172336</v>
          </cell>
          <cell r="D131">
            <v>900</v>
          </cell>
          <cell r="E131">
            <v>0</v>
          </cell>
          <cell r="F131">
            <v>900</v>
          </cell>
          <cell r="G131">
            <v>892.38539663316135</v>
          </cell>
          <cell r="H131">
            <v>7.6146033668386268</v>
          </cell>
          <cell r="I131">
            <v>412.97518053917463</v>
          </cell>
          <cell r="J131">
            <v>28012.97518053915</v>
          </cell>
        </row>
        <row r="132">
          <cell r="A132">
            <v>115</v>
          </cell>
          <cell r="B132">
            <v>44454</v>
          </cell>
          <cell r="C132">
            <v>412.97518053917463</v>
          </cell>
          <cell r="D132">
            <v>900</v>
          </cell>
          <cell r="E132">
            <v>0</v>
          </cell>
          <cell r="F132">
            <v>412.97518053917463</v>
          </cell>
          <cell r="G132">
            <v>410.56615865269612</v>
          </cell>
          <cell r="H132">
            <v>2.4090218864785187</v>
          </cell>
          <cell r="I132">
            <v>0</v>
          </cell>
          <cell r="J132">
            <v>28015.38420242563</v>
          </cell>
        </row>
        <row r="133">
          <cell r="A133">
            <v>116</v>
          </cell>
          <cell r="B133">
            <v>44484</v>
          </cell>
          <cell r="C133">
            <v>0</v>
          </cell>
          <cell r="D133">
            <v>900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28015.38420242563</v>
          </cell>
        </row>
        <row r="134">
          <cell r="A134">
            <v>117</v>
          </cell>
          <cell r="B134">
            <v>44515</v>
          </cell>
          <cell r="C134">
            <v>0</v>
          </cell>
          <cell r="D134">
            <v>900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28015.38420242563</v>
          </cell>
        </row>
        <row r="135">
          <cell r="A135">
            <v>118</v>
          </cell>
          <cell r="B135">
            <v>44545</v>
          </cell>
          <cell r="C135">
            <v>0</v>
          </cell>
          <cell r="D135">
            <v>900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28015.38420242563</v>
          </cell>
        </row>
        <row r="136">
          <cell r="A136">
            <v>119</v>
          </cell>
          <cell r="B136">
            <v>44576</v>
          </cell>
          <cell r="C136">
            <v>0</v>
          </cell>
          <cell r="D136">
            <v>900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28015.38420242563</v>
          </cell>
        </row>
        <row r="137">
          <cell r="A137">
            <v>120</v>
          </cell>
          <cell r="B137">
            <v>44607</v>
          </cell>
          <cell r="C137">
            <v>0</v>
          </cell>
          <cell r="D137">
            <v>900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28015.38420242563</v>
          </cell>
        </row>
        <row r="138">
          <cell r="A138">
            <v>121</v>
          </cell>
          <cell r="B138">
            <v>44635</v>
          </cell>
          <cell r="C138">
            <v>0</v>
          </cell>
          <cell r="D138">
            <v>900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28015.38420242563</v>
          </cell>
        </row>
        <row r="139">
          <cell r="A139">
            <v>122</v>
          </cell>
          <cell r="B139">
            <v>44666</v>
          </cell>
          <cell r="C139">
            <v>0</v>
          </cell>
          <cell r="D139">
            <v>900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28015.38420242563</v>
          </cell>
        </row>
        <row r="140">
          <cell r="A140">
            <v>123</v>
          </cell>
          <cell r="B140">
            <v>44696</v>
          </cell>
          <cell r="C140">
            <v>0</v>
          </cell>
          <cell r="D140">
            <v>900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28015.38420242563</v>
          </cell>
        </row>
        <row r="141">
          <cell r="A141">
            <v>124</v>
          </cell>
          <cell r="B141">
            <v>44727</v>
          </cell>
          <cell r="C141">
            <v>0</v>
          </cell>
          <cell r="D141">
            <v>900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28015.38420242563</v>
          </cell>
        </row>
        <row r="142">
          <cell r="A142">
            <v>125</v>
          </cell>
          <cell r="B142">
            <v>44757</v>
          </cell>
          <cell r="C142">
            <v>0</v>
          </cell>
          <cell r="D142">
            <v>900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28015.38420242563</v>
          </cell>
        </row>
        <row r="143">
          <cell r="A143">
            <v>126</v>
          </cell>
          <cell r="B143">
            <v>44788</v>
          </cell>
          <cell r="C143">
            <v>0</v>
          </cell>
          <cell r="D143">
            <v>900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28015.38420242563</v>
          </cell>
        </row>
        <row r="144">
          <cell r="A144">
            <v>127</v>
          </cell>
          <cell r="B144">
            <v>44819</v>
          </cell>
          <cell r="C144">
            <v>0</v>
          </cell>
          <cell r="D144">
            <v>900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28015.38420242563</v>
          </cell>
        </row>
        <row r="145">
          <cell r="A145">
            <v>128</v>
          </cell>
          <cell r="B145">
            <v>44849</v>
          </cell>
          <cell r="C145">
            <v>0</v>
          </cell>
          <cell r="D145">
            <v>900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28015.38420242563</v>
          </cell>
        </row>
        <row r="146">
          <cell r="A146">
            <v>129</v>
          </cell>
          <cell r="B146">
            <v>44880</v>
          </cell>
          <cell r="C146">
            <v>0</v>
          </cell>
          <cell r="D146">
            <v>900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28015.38420242563</v>
          </cell>
        </row>
        <row r="147">
          <cell r="A147">
            <v>130</v>
          </cell>
          <cell r="B147">
            <v>44910</v>
          </cell>
          <cell r="C147">
            <v>0</v>
          </cell>
          <cell r="D147">
            <v>900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28015.38420242563</v>
          </cell>
        </row>
        <row r="148">
          <cell r="A148">
            <v>131</v>
          </cell>
          <cell r="B148">
            <v>44941</v>
          </cell>
          <cell r="C148">
            <v>0</v>
          </cell>
          <cell r="D148">
            <v>900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28015.38420242563</v>
          </cell>
        </row>
        <row r="149">
          <cell r="A149">
            <v>132</v>
          </cell>
          <cell r="B149">
            <v>44972</v>
          </cell>
          <cell r="C149">
            <v>0</v>
          </cell>
          <cell r="D149">
            <v>900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28015.38420242563</v>
          </cell>
        </row>
        <row r="150">
          <cell r="A150">
            <v>133</v>
          </cell>
          <cell r="B150">
            <v>45000</v>
          </cell>
          <cell r="C150">
            <v>0</v>
          </cell>
          <cell r="D150">
            <v>900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28015.38420242563</v>
          </cell>
        </row>
        <row r="151">
          <cell r="A151">
            <v>134</v>
          </cell>
          <cell r="B151">
            <v>45031</v>
          </cell>
          <cell r="C151">
            <v>0</v>
          </cell>
          <cell r="D151">
            <v>900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28015.38420242563</v>
          </cell>
        </row>
        <row r="152">
          <cell r="A152">
            <v>135</v>
          </cell>
          <cell r="B152">
            <v>45061</v>
          </cell>
          <cell r="C152">
            <v>0</v>
          </cell>
          <cell r="D152">
            <v>900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28015.38420242563</v>
          </cell>
        </row>
        <row r="153">
          <cell r="A153">
            <v>136</v>
          </cell>
          <cell r="B153">
            <v>45092</v>
          </cell>
          <cell r="C153">
            <v>0</v>
          </cell>
          <cell r="D153">
            <v>900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28015.38420242563</v>
          </cell>
        </row>
        <row r="154">
          <cell r="A154">
            <v>137</v>
          </cell>
          <cell r="B154">
            <v>45122</v>
          </cell>
          <cell r="C154">
            <v>0</v>
          </cell>
          <cell r="D154">
            <v>900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28015.38420242563</v>
          </cell>
        </row>
        <row r="155">
          <cell r="A155">
            <v>138</v>
          </cell>
          <cell r="B155">
            <v>45153</v>
          </cell>
          <cell r="C155">
            <v>0</v>
          </cell>
          <cell r="D155">
            <v>900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28015.38420242563</v>
          </cell>
        </row>
        <row r="156">
          <cell r="A156">
            <v>139</v>
          </cell>
          <cell r="B156">
            <v>45184</v>
          </cell>
          <cell r="C156">
            <v>0</v>
          </cell>
          <cell r="D156">
            <v>900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28015.38420242563</v>
          </cell>
        </row>
        <row r="157">
          <cell r="A157">
            <v>140</v>
          </cell>
          <cell r="B157">
            <v>45214</v>
          </cell>
          <cell r="C157">
            <v>0</v>
          </cell>
          <cell r="D157">
            <v>900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28015.38420242563</v>
          </cell>
        </row>
        <row r="158">
          <cell r="A158">
            <v>141</v>
          </cell>
          <cell r="B158">
            <v>45245</v>
          </cell>
          <cell r="C158">
            <v>0</v>
          </cell>
          <cell r="D158">
            <v>900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28015.38420242563</v>
          </cell>
        </row>
        <row r="159">
          <cell r="A159">
            <v>142</v>
          </cell>
          <cell r="B159">
            <v>45275</v>
          </cell>
          <cell r="C159">
            <v>0</v>
          </cell>
          <cell r="D159">
            <v>900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28015.38420242563</v>
          </cell>
        </row>
        <row r="160">
          <cell r="A160">
            <v>143</v>
          </cell>
          <cell r="B160">
            <v>45306</v>
          </cell>
          <cell r="C160">
            <v>0</v>
          </cell>
          <cell r="D160">
            <v>900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28015.38420242563</v>
          </cell>
        </row>
        <row r="161">
          <cell r="A161">
            <v>144</v>
          </cell>
          <cell r="B161">
            <v>45337</v>
          </cell>
          <cell r="C161">
            <v>0</v>
          </cell>
          <cell r="D161">
            <v>900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28015.38420242563</v>
          </cell>
        </row>
        <row r="162">
          <cell r="A162">
            <v>145</v>
          </cell>
          <cell r="B162">
            <v>45366</v>
          </cell>
          <cell r="C162">
            <v>0</v>
          </cell>
          <cell r="D162">
            <v>900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28015.38420242563</v>
          </cell>
        </row>
        <row r="163">
          <cell r="A163">
            <v>146</v>
          </cell>
          <cell r="B163">
            <v>45397</v>
          </cell>
          <cell r="C163">
            <v>0</v>
          </cell>
          <cell r="D163">
            <v>900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28015.38420242563</v>
          </cell>
        </row>
        <row r="164">
          <cell r="A164">
            <v>147</v>
          </cell>
          <cell r="B164">
            <v>45427</v>
          </cell>
          <cell r="C164">
            <v>0</v>
          </cell>
          <cell r="D164">
            <v>900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28015.38420242563</v>
          </cell>
        </row>
        <row r="165">
          <cell r="A165">
            <v>148</v>
          </cell>
          <cell r="B165">
            <v>45458</v>
          </cell>
          <cell r="C165">
            <v>0</v>
          </cell>
          <cell r="D165">
            <v>900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28015.38420242563</v>
          </cell>
        </row>
        <row r="166">
          <cell r="A166">
            <v>149</v>
          </cell>
          <cell r="B166">
            <v>45488</v>
          </cell>
          <cell r="C166">
            <v>0</v>
          </cell>
          <cell r="D166">
            <v>900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28015.38420242563</v>
          </cell>
        </row>
        <row r="167">
          <cell r="A167">
            <v>150</v>
          </cell>
          <cell r="B167">
            <v>45519</v>
          </cell>
          <cell r="C167">
            <v>0</v>
          </cell>
          <cell r="D167">
            <v>900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28015.38420242563</v>
          </cell>
        </row>
        <row r="168">
          <cell r="A168">
            <v>151</v>
          </cell>
          <cell r="B168">
            <v>45550</v>
          </cell>
          <cell r="C168">
            <v>0</v>
          </cell>
          <cell r="D168">
            <v>900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28015.38420242563</v>
          </cell>
        </row>
        <row r="169">
          <cell r="A169">
            <v>152</v>
          </cell>
          <cell r="B169">
            <v>45580</v>
          </cell>
          <cell r="C169">
            <v>0</v>
          </cell>
          <cell r="D169">
            <v>900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28015.38420242563</v>
          </cell>
        </row>
        <row r="170">
          <cell r="A170">
            <v>153</v>
          </cell>
          <cell r="B170">
            <v>45611</v>
          </cell>
          <cell r="C170">
            <v>0</v>
          </cell>
          <cell r="D170">
            <v>900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28015.38420242563</v>
          </cell>
        </row>
        <row r="171">
          <cell r="A171">
            <v>154</v>
          </cell>
          <cell r="B171">
            <v>45641</v>
          </cell>
          <cell r="C171">
            <v>0</v>
          </cell>
          <cell r="D171">
            <v>900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28015.38420242563</v>
          </cell>
        </row>
        <row r="172">
          <cell r="A172">
            <v>155</v>
          </cell>
          <cell r="B172">
            <v>45672</v>
          </cell>
          <cell r="C172">
            <v>0</v>
          </cell>
          <cell r="D172">
            <v>900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28015.38420242563</v>
          </cell>
        </row>
        <row r="173">
          <cell r="A173">
            <v>156</v>
          </cell>
          <cell r="B173">
            <v>45703</v>
          </cell>
          <cell r="C173">
            <v>0</v>
          </cell>
          <cell r="D173">
            <v>900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28015.38420242563</v>
          </cell>
        </row>
        <row r="174">
          <cell r="A174">
            <v>157</v>
          </cell>
          <cell r="B174">
            <v>45731</v>
          </cell>
          <cell r="C174">
            <v>0</v>
          </cell>
          <cell r="D174">
            <v>900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28015.38420242563</v>
          </cell>
        </row>
        <row r="175">
          <cell r="A175">
            <v>158</v>
          </cell>
          <cell r="B175">
            <v>45762</v>
          </cell>
          <cell r="C175">
            <v>0</v>
          </cell>
          <cell r="D175">
            <v>900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28015.38420242563</v>
          </cell>
        </row>
        <row r="176">
          <cell r="A176">
            <v>159</v>
          </cell>
          <cell r="B176">
            <v>45792</v>
          </cell>
          <cell r="C176">
            <v>0</v>
          </cell>
          <cell r="D176">
            <v>900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28015.38420242563</v>
          </cell>
        </row>
        <row r="177">
          <cell r="A177">
            <v>160</v>
          </cell>
          <cell r="B177">
            <v>45823</v>
          </cell>
          <cell r="C177">
            <v>0</v>
          </cell>
          <cell r="D177">
            <v>900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28015.38420242563</v>
          </cell>
        </row>
        <row r="178">
          <cell r="A178">
            <v>161</v>
          </cell>
          <cell r="B178">
            <v>45853</v>
          </cell>
          <cell r="C178">
            <v>0</v>
          </cell>
          <cell r="D178">
            <v>900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28015.38420242563</v>
          </cell>
        </row>
        <row r="179">
          <cell r="A179">
            <v>162</v>
          </cell>
          <cell r="B179">
            <v>45884</v>
          </cell>
          <cell r="C179">
            <v>0</v>
          </cell>
          <cell r="D179">
            <v>900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28015.38420242563</v>
          </cell>
        </row>
        <row r="180">
          <cell r="A180">
            <v>163</v>
          </cell>
          <cell r="B180">
            <v>45915</v>
          </cell>
          <cell r="C180">
            <v>0</v>
          </cell>
          <cell r="D180">
            <v>900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28015.38420242563</v>
          </cell>
        </row>
        <row r="181">
          <cell r="A181">
            <v>164</v>
          </cell>
          <cell r="B181">
            <v>45945</v>
          </cell>
          <cell r="C181">
            <v>0</v>
          </cell>
          <cell r="D181">
            <v>900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28015.38420242563</v>
          </cell>
        </row>
        <row r="182">
          <cell r="A182">
            <v>165</v>
          </cell>
          <cell r="B182">
            <v>45976</v>
          </cell>
          <cell r="C182">
            <v>0</v>
          </cell>
          <cell r="D182">
            <v>900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28015.38420242563</v>
          </cell>
        </row>
        <row r="183">
          <cell r="A183">
            <v>166</v>
          </cell>
          <cell r="B183">
            <v>46006</v>
          </cell>
          <cell r="C183">
            <v>0</v>
          </cell>
          <cell r="D183">
            <v>900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28015.38420242563</v>
          </cell>
        </row>
        <row r="184">
          <cell r="A184">
            <v>167</v>
          </cell>
          <cell r="B184">
            <v>46037</v>
          </cell>
          <cell r="C184">
            <v>0</v>
          </cell>
          <cell r="D184">
            <v>900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28015.38420242563</v>
          </cell>
        </row>
        <row r="185">
          <cell r="A185">
            <v>168</v>
          </cell>
          <cell r="B185">
            <v>46068</v>
          </cell>
          <cell r="C185">
            <v>0</v>
          </cell>
          <cell r="D185">
            <v>900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28015.38420242563</v>
          </cell>
        </row>
        <row r="186">
          <cell r="A186">
            <v>169</v>
          </cell>
          <cell r="B186">
            <v>46096</v>
          </cell>
          <cell r="C186">
            <v>0</v>
          </cell>
          <cell r="D186">
            <v>900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28015.38420242563</v>
          </cell>
        </row>
        <row r="187">
          <cell r="A187">
            <v>170</v>
          </cell>
          <cell r="B187">
            <v>46127</v>
          </cell>
          <cell r="C187">
            <v>0</v>
          </cell>
          <cell r="D187">
            <v>900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28015.38420242563</v>
          </cell>
        </row>
        <row r="188">
          <cell r="A188">
            <v>171</v>
          </cell>
          <cell r="B188">
            <v>46157</v>
          </cell>
          <cell r="C188">
            <v>0</v>
          </cell>
          <cell r="D188">
            <v>900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28015.38420242563</v>
          </cell>
        </row>
        <row r="189">
          <cell r="A189">
            <v>172</v>
          </cell>
          <cell r="B189">
            <v>46188</v>
          </cell>
          <cell r="C189">
            <v>0</v>
          </cell>
          <cell r="D189">
            <v>900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28015.38420242563</v>
          </cell>
        </row>
        <row r="190">
          <cell r="A190">
            <v>173</v>
          </cell>
          <cell r="B190">
            <v>46218</v>
          </cell>
          <cell r="C190">
            <v>0</v>
          </cell>
          <cell r="D190">
            <v>900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28015.38420242563</v>
          </cell>
        </row>
        <row r="191">
          <cell r="A191">
            <v>174</v>
          </cell>
          <cell r="B191">
            <v>46249</v>
          </cell>
          <cell r="C191">
            <v>0</v>
          </cell>
          <cell r="D191">
            <v>900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28015.38420242563</v>
          </cell>
        </row>
        <row r="192">
          <cell r="A192">
            <v>175</v>
          </cell>
          <cell r="B192">
            <v>46280</v>
          </cell>
          <cell r="C192">
            <v>0</v>
          </cell>
          <cell r="D192">
            <v>900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28015.38420242563</v>
          </cell>
        </row>
        <row r="193">
          <cell r="A193">
            <v>176</v>
          </cell>
          <cell r="B193">
            <v>46310</v>
          </cell>
          <cell r="C193">
            <v>0</v>
          </cell>
          <cell r="D193">
            <v>900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28015.38420242563</v>
          </cell>
        </row>
        <row r="194">
          <cell r="A194">
            <v>177</v>
          </cell>
          <cell r="B194">
            <v>46341</v>
          </cell>
          <cell r="C194">
            <v>0</v>
          </cell>
          <cell r="D194">
            <v>900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28015.38420242563</v>
          </cell>
        </row>
        <row r="195">
          <cell r="A195">
            <v>178</v>
          </cell>
          <cell r="B195">
            <v>46371</v>
          </cell>
          <cell r="C195">
            <v>0</v>
          </cell>
          <cell r="D195">
            <v>900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28015.38420242563</v>
          </cell>
        </row>
        <row r="196">
          <cell r="A196">
            <v>179</v>
          </cell>
          <cell r="B196">
            <v>46402</v>
          </cell>
          <cell r="C196">
            <v>0</v>
          </cell>
          <cell r="D196">
            <v>900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28015.38420242563</v>
          </cell>
        </row>
        <row r="197">
          <cell r="A197">
            <v>180</v>
          </cell>
          <cell r="B197">
            <v>46433</v>
          </cell>
          <cell r="C197">
            <v>0</v>
          </cell>
          <cell r="D197">
            <v>900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28015.38420242563</v>
          </cell>
        </row>
        <row r="198">
          <cell r="A198">
            <v>181</v>
          </cell>
          <cell r="B198">
            <v>46461</v>
          </cell>
          <cell r="C198">
            <v>0</v>
          </cell>
          <cell r="D198">
            <v>900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28015.38420242563</v>
          </cell>
        </row>
        <row r="199">
          <cell r="A199">
            <v>182</v>
          </cell>
          <cell r="B199">
            <v>46492</v>
          </cell>
          <cell r="C199">
            <v>0</v>
          </cell>
          <cell r="D199">
            <v>900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28015.38420242563</v>
          </cell>
        </row>
        <row r="200">
          <cell r="A200">
            <v>183</v>
          </cell>
          <cell r="B200">
            <v>46522</v>
          </cell>
          <cell r="C200">
            <v>0</v>
          </cell>
          <cell r="D200">
            <v>900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28015.38420242563</v>
          </cell>
        </row>
        <row r="201">
          <cell r="A201">
            <v>184</v>
          </cell>
          <cell r="B201">
            <v>46553</v>
          </cell>
          <cell r="C201">
            <v>0</v>
          </cell>
          <cell r="D201">
            <v>900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28015.38420242563</v>
          </cell>
        </row>
        <row r="202">
          <cell r="A202">
            <v>185</v>
          </cell>
          <cell r="B202">
            <v>46583</v>
          </cell>
          <cell r="C202">
            <v>0</v>
          </cell>
          <cell r="D202">
            <v>900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28015.38420242563</v>
          </cell>
        </row>
        <row r="203">
          <cell r="A203">
            <v>186</v>
          </cell>
          <cell r="B203">
            <v>46614</v>
          </cell>
          <cell r="C203">
            <v>0</v>
          </cell>
          <cell r="D203">
            <v>900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28015.38420242563</v>
          </cell>
        </row>
        <row r="204">
          <cell r="A204">
            <v>187</v>
          </cell>
          <cell r="B204">
            <v>46645</v>
          </cell>
          <cell r="C204">
            <v>0</v>
          </cell>
          <cell r="D204">
            <v>900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28015.38420242563</v>
          </cell>
        </row>
        <row r="205">
          <cell r="A205">
            <v>188</v>
          </cell>
          <cell r="B205">
            <v>46675</v>
          </cell>
          <cell r="C205">
            <v>0</v>
          </cell>
          <cell r="D205">
            <v>900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28015.38420242563</v>
          </cell>
        </row>
        <row r="206">
          <cell r="A206">
            <v>189</v>
          </cell>
          <cell r="B206">
            <v>46706</v>
          </cell>
          <cell r="C206">
            <v>0</v>
          </cell>
          <cell r="D206">
            <v>900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28015.38420242563</v>
          </cell>
        </row>
        <row r="207">
          <cell r="A207">
            <v>190</v>
          </cell>
          <cell r="B207">
            <v>46736</v>
          </cell>
          <cell r="C207">
            <v>0</v>
          </cell>
          <cell r="D207">
            <v>900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28015.38420242563</v>
          </cell>
        </row>
        <row r="208">
          <cell r="A208">
            <v>191</v>
          </cell>
          <cell r="B208">
            <v>46767</v>
          </cell>
          <cell r="C208">
            <v>0</v>
          </cell>
          <cell r="D208">
            <v>900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28015.38420242563</v>
          </cell>
        </row>
        <row r="209">
          <cell r="A209">
            <v>192</v>
          </cell>
          <cell r="B209">
            <v>46798</v>
          </cell>
          <cell r="C209">
            <v>0</v>
          </cell>
          <cell r="D209">
            <v>900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28015.38420242563</v>
          </cell>
        </row>
        <row r="210">
          <cell r="A210">
            <v>193</v>
          </cell>
          <cell r="B210">
            <v>46827</v>
          </cell>
          <cell r="C210">
            <v>0</v>
          </cell>
          <cell r="D210">
            <v>900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28015.38420242563</v>
          </cell>
        </row>
        <row r="211">
          <cell r="A211">
            <v>194</v>
          </cell>
          <cell r="B211">
            <v>46858</v>
          </cell>
          <cell r="C211">
            <v>0</v>
          </cell>
          <cell r="D211">
            <v>900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28015.38420242563</v>
          </cell>
        </row>
        <row r="212">
          <cell r="A212">
            <v>195</v>
          </cell>
          <cell r="B212">
            <v>46888</v>
          </cell>
          <cell r="C212">
            <v>0</v>
          </cell>
          <cell r="D212">
            <v>900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28015.38420242563</v>
          </cell>
        </row>
        <row r="213">
          <cell r="A213">
            <v>196</v>
          </cell>
          <cell r="B213">
            <v>46919</v>
          </cell>
          <cell r="C213">
            <v>0</v>
          </cell>
          <cell r="D213">
            <v>900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28015.38420242563</v>
          </cell>
        </row>
        <row r="214">
          <cell r="A214">
            <v>197</v>
          </cell>
          <cell r="B214">
            <v>46949</v>
          </cell>
          <cell r="C214">
            <v>0</v>
          </cell>
          <cell r="D214">
            <v>900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28015.38420242563</v>
          </cell>
        </row>
        <row r="215">
          <cell r="A215">
            <v>198</v>
          </cell>
          <cell r="B215">
            <v>46980</v>
          </cell>
          <cell r="C215">
            <v>0</v>
          </cell>
          <cell r="D215">
            <v>900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28015.38420242563</v>
          </cell>
        </row>
        <row r="216">
          <cell r="A216">
            <v>199</v>
          </cell>
          <cell r="B216">
            <v>47011</v>
          </cell>
          <cell r="C216">
            <v>0</v>
          </cell>
          <cell r="D216">
            <v>900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28015.38420242563</v>
          </cell>
        </row>
        <row r="217">
          <cell r="A217">
            <v>200</v>
          </cell>
          <cell r="B217">
            <v>47041</v>
          </cell>
          <cell r="C217">
            <v>0</v>
          </cell>
          <cell r="D217">
            <v>900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28015.38420242563</v>
          </cell>
        </row>
        <row r="218">
          <cell r="A218">
            <v>201</v>
          </cell>
          <cell r="B218">
            <v>47072</v>
          </cell>
          <cell r="C218">
            <v>0</v>
          </cell>
          <cell r="D218">
            <v>900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28015.38420242563</v>
          </cell>
        </row>
        <row r="219">
          <cell r="A219">
            <v>202</v>
          </cell>
          <cell r="B219">
            <v>47102</v>
          </cell>
          <cell r="C219">
            <v>0</v>
          </cell>
          <cell r="D219">
            <v>900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28015.38420242563</v>
          </cell>
        </row>
        <row r="220">
          <cell r="A220">
            <v>203</v>
          </cell>
          <cell r="B220">
            <v>47133</v>
          </cell>
          <cell r="C220">
            <v>0</v>
          </cell>
          <cell r="D220">
            <v>900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28015.38420242563</v>
          </cell>
        </row>
        <row r="221">
          <cell r="A221">
            <v>204</v>
          </cell>
          <cell r="B221">
            <v>47164</v>
          </cell>
          <cell r="C221">
            <v>0</v>
          </cell>
          <cell r="D221">
            <v>900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28015.38420242563</v>
          </cell>
        </row>
        <row r="222">
          <cell r="A222">
            <v>205</v>
          </cell>
          <cell r="B222">
            <v>47192</v>
          </cell>
          <cell r="C222">
            <v>0</v>
          </cell>
          <cell r="D222">
            <v>900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28015.38420242563</v>
          </cell>
        </row>
        <row r="223">
          <cell r="A223">
            <v>206</v>
          </cell>
          <cell r="B223">
            <v>47223</v>
          </cell>
          <cell r="C223">
            <v>0</v>
          </cell>
          <cell r="D223">
            <v>900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28015.38420242563</v>
          </cell>
        </row>
        <row r="224">
          <cell r="A224">
            <v>207</v>
          </cell>
          <cell r="B224">
            <v>47253</v>
          </cell>
          <cell r="C224">
            <v>0</v>
          </cell>
          <cell r="D224">
            <v>900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28015.38420242563</v>
          </cell>
        </row>
        <row r="225">
          <cell r="A225">
            <v>208</v>
          </cell>
          <cell r="B225">
            <v>47284</v>
          </cell>
          <cell r="C225">
            <v>0</v>
          </cell>
          <cell r="D225">
            <v>900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28015.38420242563</v>
          </cell>
        </row>
        <row r="226">
          <cell r="A226">
            <v>209</v>
          </cell>
          <cell r="B226">
            <v>47314</v>
          </cell>
          <cell r="C226">
            <v>0</v>
          </cell>
          <cell r="D226">
            <v>900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28015.38420242563</v>
          </cell>
        </row>
        <row r="227">
          <cell r="A227">
            <v>210</v>
          </cell>
          <cell r="B227">
            <v>47345</v>
          </cell>
          <cell r="C227">
            <v>0</v>
          </cell>
          <cell r="D227">
            <v>900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28015.38420242563</v>
          </cell>
        </row>
        <row r="228">
          <cell r="A228">
            <v>211</v>
          </cell>
          <cell r="B228">
            <v>47376</v>
          </cell>
          <cell r="C228">
            <v>0</v>
          </cell>
          <cell r="D228">
            <v>900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28015.38420242563</v>
          </cell>
        </row>
        <row r="229">
          <cell r="A229">
            <v>212</v>
          </cell>
          <cell r="B229">
            <v>47406</v>
          </cell>
          <cell r="C229">
            <v>0</v>
          </cell>
          <cell r="D229">
            <v>900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28015.38420242563</v>
          </cell>
        </row>
        <row r="230">
          <cell r="A230">
            <v>213</v>
          </cell>
          <cell r="B230">
            <v>47437</v>
          </cell>
          <cell r="C230">
            <v>0</v>
          </cell>
          <cell r="D230">
            <v>900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28015.38420242563</v>
          </cell>
        </row>
        <row r="231">
          <cell r="A231">
            <v>214</v>
          </cell>
          <cell r="B231">
            <v>47467</v>
          </cell>
          <cell r="C231">
            <v>0</v>
          </cell>
          <cell r="D231">
            <v>900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28015.38420242563</v>
          </cell>
        </row>
        <row r="232">
          <cell r="A232">
            <v>215</v>
          </cell>
          <cell r="B232">
            <v>47498</v>
          </cell>
          <cell r="C232">
            <v>0</v>
          </cell>
          <cell r="D232">
            <v>900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28015.38420242563</v>
          </cell>
        </row>
        <row r="233">
          <cell r="A233">
            <v>216</v>
          </cell>
          <cell r="B233">
            <v>47529</v>
          </cell>
          <cell r="C233">
            <v>0</v>
          </cell>
          <cell r="D233">
            <v>900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28015.38420242563</v>
          </cell>
        </row>
        <row r="234">
          <cell r="A234">
            <v>217</v>
          </cell>
          <cell r="B234">
            <v>47557</v>
          </cell>
          <cell r="C234">
            <v>0</v>
          </cell>
          <cell r="D234">
            <v>900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28015.38420242563</v>
          </cell>
        </row>
        <row r="235">
          <cell r="A235">
            <v>218</v>
          </cell>
          <cell r="B235">
            <v>47588</v>
          </cell>
          <cell r="C235">
            <v>0</v>
          </cell>
          <cell r="D235">
            <v>900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28015.38420242563</v>
          </cell>
        </row>
        <row r="236">
          <cell r="A236">
            <v>219</v>
          </cell>
          <cell r="B236">
            <v>47618</v>
          </cell>
          <cell r="C236">
            <v>0</v>
          </cell>
          <cell r="D236">
            <v>900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28015.38420242563</v>
          </cell>
        </row>
        <row r="237">
          <cell r="A237">
            <v>220</v>
          </cell>
          <cell r="B237">
            <v>47649</v>
          </cell>
          <cell r="C237">
            <v>0</v>
          </cell>
          <cell r="D237">
            <v>900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28015.38420242563</v>
          </cell>
        </row>
        <row r="238">
          <cell r="A238">
            <v>221</v>
          </cell>
          <cell r="B238">
            <v>47679</v>
          </cell>
          <cell r="C238">
            <v>0</v>
          </cell>
          <cell r="D238">
            <v>900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28015.38420242563</v>
          </cell>
        </row>
        <row r="239">
          <cell r="A239">
            <v>222</v>
          </cell>
          <cell r="B239">
            <v>47710</v>
          </cell>
          <cell r="C239">
            <v>0</v>
          </cell>
          <cell r="D239">
            <v>900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28015.38420242563</v>
          </cell>
        </row>
        <row r="240">
          <cell r="A240">
            <v>223</v>
          </cell>
          <cell r="B240">
            <v>47741</v>
          </cell>
          <cell r="C240">
            <v>0</v>
          </cell>
          <cell r="D240">
            <v>900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28015.38420242563</v>
          </cell>
        </row>
        <row r="241">
          <cell r="A241">
            <v>224</v>
          </cell>
          <cell r="B241">
            <v>47771</v>
          </cell>
          <cell r="C241">
            <v>0</v>
          </cell>
          <cell r="D241">
            <v>900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28015.38420242563</v>
          </cell>
        </row>
        <row r="242">
          <cell r="A242">
            <v>225</v>
          </cell>
          <cell r="B242">
            <v>47802</v>
          </cell>
          <cell r="C242">
            <v>0</v>
          </cell>
          <cell r="D242">
            <v>900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28015.38420242563</v>
          </cell>
        </row>
        <row r="243">
          <cell r="A243">
            <v>226</v>
          </cell>
          <cell r="B243">
            <v>47832</v>
          </cell>
          <cell r="C243">
            <v>0</v>
          </cell>
          <cell r="D243">
            <v>900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28015.38420242563</v>
          </cell>
        </row>
        <row r="244">
          <cell r="A244">
            <v>227</v>
          </cell>
          <cell r="B244">
            <v>47863</v>
          </cell>
          <cell r="C244">
            <v>0</v>
          </cell>
          <cell r="D244">
            <v>900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28015.38420242563</v>
          </cell>
        </row>
        <row r="245">
          <cell r="A245">
            <v>228</v>
          </cell>
          <cell r="B245">
            <v>47894</v>
          </cell>
          <cell r="C245">
            <v>0</v>
          </cell>
          <cell r="D245">
            <v>900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28015.38420242563</v>
          </cell>
        </row>
        <row r="246">
          <cell r="A246">
            <v>229</v>
          </cell>
          <cell r="B246">
            <v>47922</v>
          </cell>
          <cell r="C246">
            <v>0</v>
          </cell>
          <cell r="D246">
            <v>900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28015.38420242563</v>
          </cell>
        </row>
        <row r="247">
          <cell r="A247">
            <v>230</v>
          </cell>
          <cell r="B247">
            <v>47953</v>
          </cell>
          <cell r="C247">
            <v>0</v>
          </cell>
          <cell r="D247">
            <v>900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28015.38420242563</v>
          </cell>
        </row>
        <row r="248">
          <cell r="A248">
            <v>231</v>
          </cell>
          <cell r="B248">
            <v>47983</v>
          </cell>
          <cell r="C248">
            <v>0</v>
          </cell>
          <cell r="D248">
            <v>900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28015.38420242563</v>
          </cell>
        </row>
        <row r="249">
          <cell r="A249">
            <v>232</v>
          </cell>
          <cell r="B249">
            <v>48014</v>
          </cell>
          <cell r="C249">
            <v>0</v>
          </cell>
          <cell r="D249">
            <v>900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28015.38420242563</v>
          </cell>
        </row>
        <row r="250">
          <cell r="A250">
            <v>233</v>
          </cell>
          <cell r="B250">
            <v>48044</v>
          </cell>
          <cell r="C250">
            <v>0</v>
          </cell>
          <cell r="D250">
            <v>900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28015.38420242563</v>
          </cell>
        </row>
        <row r="251">
          <cell r="A251">
            <v>234</v>
          </cell>
          <cell r="B251">
            <v>48075</v>
          </cell>
          <cell r="C251">
            <v>0</v>
          </cell>
          <cell r="D251">
            <v>900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28015.38420242563</v>
          </cell>
        </row>
        <row r="252">
          <cell r="A252">
            <v>235</v>
          </cell>
          <cell r="B252">
            <v>48106</v>
          </cell>
          <cell r="C252">
            <v>0</v>
          </cell>
          <cell r="D252">
            <v>900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28015.38420242563</v>
          </cell>
        </row>
        <row r="253">
          <cell r="A253">
            <v>236</v>
          </cell>
          <cell r="B253">
            <v>48136</v>
          </cell>
          <cell r="C253">
            <v>0</v>
          </cell>
          <cell r="D253">
            <v>900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28015.38420242563</v>
          </cell>
        </row>
        <row r="254">
          <cell r="A254">
            <v>237</v>
          </cell>
          <cell r="B254">
            <v>48167</v>
          </cell>
          <cell r="C254">
            <v>0</v>
          </cell>
          <cell r="D254">
            <v>900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28015.38420242563</v>
          </cell>
        </row>
        <row r="255">
          <cell r="A255">
            <v>238</v>
          </cell>
          <cell r="B255">
            <v>48197</v>
          </cell>
          <cell r="C255">
            <v>0</v>
          </cell>
          <cell r="D255">
            <v>900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28015.38420242563</v>
          </cell>
        </row>
        <row r="256">
          <cell r="A256">
            <v>239</v>
          </cell>
          <cell r="B256">
            <v>48228</v>
          </cell>
          <cell r="C256">
            <v>0</v>
          </cell>
          <cell r="D256">
            <v>900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28015.38420242563</v>
          </cell>
        </row>
        <row r="257">
          <cell r="A257">
            <v>240</v>
          </cell>
          <cell r="B257">
            <v>48259</v>
          </cell>
          <cell r="C257">
            <v>0</v>
          </cell>
          <cell r="D257">
            <v>900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28015.38420242563</v>
          </cell>
        </row>
        <row r="258">
          <cell r="A258">
            <v>241</v>
          </cell>
          <cell r="B258">
            <v>48288</v>
          </cell>
          <cell r="C258">
            <v>0</v>
          </cell>
          <cell r="D258">
            <v>900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28015.38420242563</v>
          </cell>
        </row>
        <row r="259">
          <cell r="A259">
            <v>242</v>
          </cell>
          <cell r="B259">
            <v>48319</v>
          </cell>
          <cell r="C259">
            <v>0</v>
          </cell>
          <cell r="D259">
            <v>900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28015.38420242563</v>
          </cell>
        </row>
        <row r="260">
          <cell r="A260">
            <v>243</v>
          </cell>
          <cell r="B260">
            <v>48349</v>
          </cell>
          <cell r="C260">
            <v>0</v>
          </cell>
          <cell r="D260">
            <v>900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28015.38420242563</v>
          </cell>
        </row>
        <row r="261">
          <cell r="A261">
            <v>244</v>
          </cell>
          <cell r="B261">
            <v>48380</v>
          </cell>
          <cell r="C261">
            <v>0</v>
          </cell>
          <cell r="D261">
            <v>900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28015.38420242563</v>
          </cell>
        </row>
        <row r="262">
          <cell r="A262">
            <v>245</v>
          </cell>
          <cell r="B262">
            <v>48410</v>
          </cell>
          <cell r="C262">
            <v>0</v>
          </cell>
          <cell r="D262">
            <v>900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28015.38420242563</v>
          </cell>
        </row>
        <row r="263">
          <cell r="A263">
            <v>246</v>
          </cell>
          <cell r="B263">
            <v>48441</v>
          </cell>
          <cell r="C263">
            <v>0</v>
          </cell>
          <cell r="D263">
            <v>900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28015.38420242563</v>
          </cell>
        </row>
        <row r="264">
          <cell r="A264">
            <v>247</v>
          </cell>
          <cell r="B264">
            <v>48472</v>
          </cell>
          <cell r="C264">
            <v>0</v>
          </cell>
          <cell r="D264">
            <v>900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28015.38420242563</v>
          </cell>
        </row>
        <row r="265">
          <cell r="A265">
            <v>248</v>
          </cell>
          <cell r="B265">
            <v>48502</v>
          </cell>
          <cell r="C265">
            <v>0</v>
          </cell>
          <cell r="D265">
            <v>900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28015.38420242563</v>
          </cell>
        </row>
        <row r="266">
          <cell r="A266">
            <v>249</v>
          </cell>
          <cell r="B266">
            <v>48533</v>
          </cell>
          <cell r="C266">
            <v>0</v>
          </cell>
          <cell r="D266">
            <v>900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28015.38420242563</v>
          </cell>
        </row>
        <row r="267">
          <cell r="A267">
            <v>250</v>
          </cell>
          <cell r="B267">
            <v>48563</v>
          </cell>
          <cell r="C267">
            <v>0</v>
          </cell>
          <cell r="D267">
            <v>900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28015.38420242563</v>
          </cell>
        </row>
        <row r="268">
          <cell r="A268">
            <v>251</v>
          </cell>
          <cell r="B268">
            <v>48594</v>
          </cell>
          <cell r="C268">
            <v>0</v>
          </cell>
          <cell r="D268">
            <v>900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28015.38420242563</v>
          </cell>
        </row>
        <row r="269">
          <cell r="A269">
            <v>252</v>
          </cell>
          <cell r="B269">
            <v>48625</v>
          </cell>
          <cell r="C269">
            <v>0</v>
          </cell>
          <cell r="D269">
            <v>900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28015.38420242563</v>
          </cell>
        </row>
        <row r="270">
          <cell r="A270">
            <v>253</v>
          </cell>
          <cell r="B270">
            <v>48653</v>
          </cell>
          <cell r="C270">
            <v>0</v>
          </cell>
          <cell r="D270">
            <v>900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28015.38420242563</v>
          </cell>
        </row>
        <row r="271">
          <cell r="A271">
            <v>254</v>
          </cell>
          <cell r="B271">
            <v>48684</v>
          </cell>
          <cell r="C271">
            <v>0</v>
          </cell>
          <cell r="D271">
            <v>900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28015.38420242563</v>
          </cell>
        </row>
        <row r="272">
          <cell r="A272">
            <v>255</v>
          </cell>
          <cell r="B272">
            <v>48714</v>
          </cell>
          <cell r="C272">
            <v>0</v>
          </cell>
          <cell r="D272">
            <v>900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28015.38420242563</v>
          </cell>
        </row>
        <row r="273">
          <cell r="A273">
            <v>256</v>
          </cell>
          <cell r="B273">
            <v>48745</v>
          </cell>
          <cell r="C273">
            <v>0</v>
          </cell>
          <cell r="D273">
            <v>900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28015.38420242563</v>
          </cell>
        </row>
        <row r="274">
          <cell r="A274">
            <v>257</v>
          </cell>
          <cell r="B274">
            <v>48775</v>
          </cell>
          <cell r="C274">
            <v>0</v>
          </cell>
          <cell r="D274">
            <v>900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28015.38420242563</v>
          </cell>
        </row>
        <row r="275">
          <cell r="A275">
            <v>258</v>
          </cell>
          <cell r="B275">
            <v>48806</v>
          </cell>
          <cell r="C275">
            <v>0</v>
          </cell>
          <cell r="D275">
            <v>900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28015.38420242563</v>
          </cell>
        </row>
        <row r="276">
          <cell r="A276">
            <v>259</v>
          </cell>
          <cell r="B276">
            <v>48837</v>
          </cell>
          <cell r="C276">
            <v>0</v>
          </cell>
          <cell r="D276">
            <v>900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28015.38420242563</v>
          </cell>
        </row>
        <row r="277">
          <cell r="A277">
            <v>260</v>
          </cell>
          <cell r="B277">
            <v>48867</v>
          </cell>
          <cell r="C277">
            <v>0</v>
          </cell>
          <cell r="D277">
            <v>900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28015.38420242563</v>
          </cell>
        </row>
        <row r="278">
          <cell r="A278">
            <v>261</v>
          </cell>
          <cell r="B278">
            <v>48898</v>
          </cell>
          <cell r="C278">
            <v>0</v>
          </cell>
          <cell r="D278">
            <v>900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28015.38420242563</v>
          </cell>
        </row>
        <row r="279">
          <cell r="A279">
            <v>262</v>
          </cell>
          <cell r="B279">
            <v>48928</v>
          </cell>
          <cell r="C279">
            <v>0</v>
          </cell>
          <cell r="D279">
            <v>900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28015.38420242563</v>
          </cell>
        </row>
        <row r="280">
          <cell r="A280">
            <v>263</v>
          </cell>
          <cell r="B280">
            <v>48959</v>
          </cell>
          <cell r="C280">
            <v>0</v>
          </cell>
          <cell r="D280">
            <v>900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28015.38420242563</v>
          </cell>
        </row>
        <row r="281">
          <cell r="A281">
            <v>264</v>
          </cell>
          <cell r="B281">
            <v>48990</v>
          </cell>
          <cell r="C281">
            <v>0</v>
          </cell>
          <cell r="D281">
            <v>900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28015.38420242563</v>
          </cell>
        </row>
        <row r="282">
          <cell r="A282">
            <v>265</v>
          </cell>
          <cell r="B282">
            <v>49018</v>
          </cell>
          <cell r="C282">
            <v>0</v>
          </cell>
          <cell r="D282">
            <v>900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28015.38420242563</v>
          </cell>
        </row>
        <row r="283">
          <cell r="A283">
            <v>266</v>
          </cell>
          <cell r="B283">
            <v>49049</v>
          </cell>
          <cell r="C283">
            <v>0</v>
          </cell>
          <cell r="D283">
            <v>900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28015.38420242563</v>
          </cell>
        </row>
        <row r="284">
          <cell r="A284">
            <v>267</v>
          </cell>
          <cell r="B284">
            <v>49079</v>
          </cell>
          <cell r="C284">
            <v>0</v>
          </cell>
          <cell r="D284">
            <v>900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28015.38420242563</v>
          </cell>
        </row>
        <row r="285">
          <cell r="A285">
            <v>268</v>
          </cell>
          <cell r="B285">
            <v>49110</v>
          </cell>
          <cell r="C285">
            <v>0</v>
          </cell>
          <cell r="D285">
            <v>900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28015.38420242563</v>
          </cell>
        </row>
        <row r="286">
          <cell r="A286">
            <v>269</v>
          </cell>
          <cell r="B286">
            <v>49140</v>
          </cell>
          <cell r="C286">
            <v>0</v>
          </cell>
          <cell r="D286">
            <v>900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28015.38420242563</v>
          </cell>
        </row>
        <row r="287">
          <cell r="A287">
            <v>270</v>
          </cell>
          <cell r="B287">
            <v>49171</v>
          </cell>
          <cell r="C287">
            <v>0</v>
          </cell>
          <cell r="D287">
            <v>900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28015.38420242563</v>
          </cell>
        </row>
        <row r="288">
          <cell r="A288">
            <v>271</v>
          </cell>
          <cell r="B288">
            <v>49202</v>
          </cell>
          <cell r="C288">
            <v>0</v>
          </cell>
          <cell r="D288">
            <v>900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28015.38420242563</v>
          </cell>
        </row>
        <row r="289">
          <cell r="A289">
            <v>272</v>
          </cell>
          <cell r="B289">
            <v>49232</v>
          </cell>
          <cell r="C289">
            <v>0</v>
          </cell>
          <cell r="D289">
            <v>900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28015.38420242563</v>
          </cell>
        </row>
        <row r="290">
          <cell r="A290">
            <v>273</v>
          </cell>
          <cell r="B290">
            <v>49263</v>
          </cell>
          <cell r="C290">
            <v>0</v>
          </cell>
          <cell r="D290">
            <v>900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28015.38420242563</v>
          </cell>
        </row>
        <row r="291">
          <cell r="A291">
            <v>274</v>
          </cell>
          <cell r="B291">
            <v>49293</v>
          </cell>
          <cell r="C291">
            <v>0</v>
          </cell>
          <cell r="D291">
            <v>900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28015.38420242563</v>
          </cell>
        </row>
        <row r="292">
          <cell r="A292">
            <v>275</v>
          </cell>
          <cell r="B292">
            <v>49324</v>
          </cell>
          <cell r="C292">
            <v>0</v>
          </cell>
          <cell r="D292">
            <v>900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28015.38420242563</v>
          </cell>
        </row>
        <row r="293">
          <cell r="A293">
            <v>276</v>
          </cell>
          <cell r="B293">
            <v>49355</v>
          </cell>
          <cell r="C293">
            <v>0</v>
          </cell>
          <cell r="D293">
            <v>900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28015.38420242563</v>
          </cell>
        </row>
        <row r="294">
          <cell r="A294">
            <v>277</v>
          </cell>
          <cell r="B294">
            <v>49383</v>
          </cell>
          <cell r="C294">
            <v>0</v>
          </cell>
          <cell r="D294">
            <v>900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28015.38420242563</v>
          </cell>
        </row>
        <row r="295">
          <cell r="A295">
            <v>278</v>
          </cell>
          <cell r="B295">
            <v>49414</v>
          </cell>
          <cell r="C295">
            <v>0</v>
          </cell>
          <cell r="D295">
            <v>900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28015.38420242563</v>
          </cell>
        </row>
        <row r="296">
          <cell r="A296">
            <v>279</v>
          </cell>
          <cell r="B296">
            <v>49444</v>
          </cell>
          <cell r="C296">
            <v>0</v>
          </cell>
          <cell r="D296">
            <v>900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28015.38420242563</v>
          </cell>
        </row>
        <row r="297">
          <cell r="A297">
            <v>280</v>
          </cell>
          <cell r="B297">
            <v>49475</v>
          </cell>
          <cell r="C297">
            <v>0</v>
          </cell>
          <cell r="D297">
            <v>900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28015.38420242563</v>
          </cell>
        </row>
        <row r="298">
          <cell r="A298">
            <v>281</v>
          </cell>
          <cell r="B298">
            <v>49505</v>
          </cell>
          <cell r="C298">
            <v>0</v>
          </cell>
          <cell r="D298">
            <v>900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28015.38420242563</v>
          </cell>
        </row>
        <row r="299">
          <cell r="A299">
            <v>282</v>
          </cell>
          <cell r="B299">
            <v>49536</v>
          </cell>
          <cell r="C299">
            <v>0</v>
          </cell>
          <cell r="D299">
            <v>900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28015.38420242563</v>
          </cell>
        </row>
        <row r="300">
          <cell r="A300">
            <v>283</v>
          </cell>
          <cell r="B300">
            <v>49567</v>
          </cell>
          <cell r="C300">
            <v>0</v>
          </cell>
          <cell r="D300">
            <v>900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28015.38420242563</v>
          </cell>
        </row>
        <row r="301">
          <cell r="A301">
            <v>284</v>
          </cell>
          <cell r="B301">
            <v>49597</v>
          </cell>
          <cell r="C301">
            <v>0</v>
          </cell>
          <cell r="D301">
            <v>900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28015.38420242563</v>
          </cell>
        </row>
        <row r="302">
          <cell r="A302">
            <v>285</v>
          </cell>
          <cell r="B302">
            <v>49628</v>
          </cell>
          <cell r="C302">
            <v>0</v>
          </cell>
          <cell r="D302">
            <v>900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28015.38420242563</v>
          </cell>
        </row>
        <row r="303">
          <cell r="A303">
            <v>286</v>
          </cell>
          <cell r="B303">
            <v>49658</v>
          </cell>
          <cell r="C303">
            <v>0</v>
          </cell>
          <cell r="D303">
            <v>900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28015.38420242563</v>
          </cell>
        </row>
        <row r="304">
          <cell r="A304">
            <v>287</v>
          </cell>
          <cell r="B304">
            <v>49689</v>
          </cell>
          <cell r="C304">
            <v>0</v>
          </cell>
          <cell r="D304">
            <v>900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28015.38420242563</v>
          </cell>
        </row>
        <row r="305">
          <cell r="A305">
            <v>288</v>
          </cell>
          <cell r="B305">
            <v>49720</v>
          </cell>
          <cell r="C305">
            <v>0</v>
          </cell>
          <cell r="D305">
            <v>900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28015.38420242563</v>
          </cell>
        </row>
        <row r="306">
          <cell r="A306">
            <v>289</v>
          </cell>
          <cell r="B306">
            <v>49749</v>
          </cell>
          <cell r="C306">
            <v>0</v>
          </cell>
          <cell r="D306">
            <v>900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28015.38420242563</v>
          </cell>
        </row>
        <row r="307">
          <cell r="A307">
            <v>290</v>
          </cell>
          <cell r="B307">
            <v>49780</v>
          </cell>
          <cell r="C307">
            <v>0</v>
          </cell>
          <cell r="D307">
            <v>900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28015.38420242563</v>
          </cell>
        </row>
        <row r="308">
          <cell r="A308">
            <v>291</v>
          </cell>
          <cell r="B308">
            <v>49810</v>
          </cell>
          <cell r="C308">
            <v>0</v>
          </cell>
          <cell r="D308">
            <v>900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28015.38420242563</v>
          </cell>
        </row>
        <row r="309">
          <cell r="A309">
            <v>292</v>
          </cell>
          <cell r="B309">
            <v>49841</v>
          </cell>
          <cell r="C309">
            <v>0</v>
          </cell>
          <cell r="D309">
            <v>900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28015.38420242563</v>
          </cell>
        </row>
        <row r="310">
          <cell r="A310">
            <v>293</v>
          </cell>
          <cell r="B310">
            <v>49871</v>
          </cell>
          <cell r="C310">
            <v>0</v>
          </cell>
          <cell r="D310">
            <v>900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28015.38420242563</v>
          </cell>
        </row>
        <row r="311">
          <cell r="A311">
            <v>294</v>
          </cell>
          <cell r="B311">
            <v>49902</v>
          </cell>
          <cell r="C311">
            <v>0</v>
          </cell>
          <cell r="D311">
            <v>900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28015.38420242563</v>
          </cell>
        </row>
        <row r="312">
          <cell r="A312">
            <v>295</v>
          </cell>
          <cell r="B312">
            <v>49933</v>
          </cell>
          <cell r="C312">
            <v>0</v>
          </cell>
          <cell r="D312">
            <v>900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28015.38420242563</v>
          </cell>
        </row>
        <row r="313">
          <cell r="A313">
            <v>296</v>
          </cell>
          <cell r="B313">
            <v>49963</v>
          </cell>
          <cell r="C313">
            <v>0</v>
          </cell>
          <cell r="D313">
            <v>900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28015.38420242563</v>
          </cell>
        </row>
        <row r="314">
          <cell r="A314">
            <v>297</v>
          </cell>
          <cell r="B314">
            <v>49994</v>
          </cell>
          <cell r="C314">
            <v>0</v>
          </cell>
          <cell r="D314">
            <v>900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28015.38420242563</v>
          </cell>
        </row>
        <row r="315">
          <cell r="A315">
            <v>298</v>
          </cell>
          <cell r="B315">
            <v>50024</v>
          </cell>
          <cell r="C315">
            <v>0</v>
          </cell>
          <cell r="D315">
            <v>900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28015.38420242563</v>
          </cell>
        </row>
        <row r="316">
          <cell r="A316">
            <v>299</v>
          </cell>
          <cell r="B316">
            <v>50055</v>
          </cell>
          <cell r="C316">
            <v>0</v>
          </cell>
          <cell r="D316">
            <v>900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28015.38420242563</v>
          </cell>
        </row>
        <row r="317">
          <cell r="A317">
            <v>300</v>
          </cell>
          <cell r="B317">
            <v>50086</v>
          </cell>
          <cell r="C317">
            <v>0</v>
          </cell>
          <cell r="D317">
            <v>900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28015.38420242563</v>
          </cell>
        </row>
        <row r="318">
          <cell r="A318">
            <v>301</v>
          </cell>
          <cell r="B318">
            <v>50114</v>
          </cell>
          <cell r="C318">
            <v>0</v>
          </cell>
          <cell r="D318">
            <v>900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28015.38420242563</v>
          </cell>
        </row>
        <row r="319">
          <cell r="A319">
            <v>302</v>
          </cell>
          <cell r="B319">
            <v>50145</v>
          </cell>
          <cell r="C319">
            <v>0</v>
          </cell>
          <cell r="D319">
            <v>900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28015.38420242563</v>
          </cell>
        </row>
        <row r="320">
          <cell r="A320">
            <v>303</v>
          </cell>
          <cell r="B320">
            <v>50175</v>
          </cell>
          <cell r="C320">
            <v>0</v>
          </cell>
          <cell r="D320">
            <v>900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28015.38420242563</v>
          </cell>
        </row>
        <row r="321">
          <cell r="A321">
            <v>304</v>
          </cell>
          <cell r="B321">
            <v>50206</v>
          </cell>
          <cell r="C321">
            <v>0</v>
          </cell>
          <cell r="D321">
            <v>900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28015.38420242563</v>
          </cell>
        </row>
        <row r="322">
          <cell r="A322">
            <v>305</v>
          </cell>
          <cell r="B322">
            <v>50236</v>
          </cell>
          <cell r="C322">
            <v>0</v>
          </cell>
          <cell r="D322">
            <v>900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28015.38420242563</v>
          </cell>
        </row>
        <row r="323">
          <cell r="A323">
            <v>306</v>
          </cell>
          <cell r="B323">
            <v>50267</v>
          </cell>
          <cell r="C323">
            <v>0</v>
          </cell>
          <cell r="D323">
            <v>900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28015.38420242563</v>
          </cell>
        </row>
        <row r="324">
          <cell r="A324">
            <v>307</v>
          </cell>
          <cell r="B324">
            <v>50298</v>
          </cell>
          <cell r="C324">
            <v>0</v>
          </cell>
          <cell r="D324">
            <v>900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28015.38420242563</v>
          </cell>
        </row>
        <row r="325">
          <cell r="A325">
            <v>308</v>
          </cell>
          <cell r="B325">
            <v>50328</v>
          </cell>
          <cell r="C325">
            <v>0</v>
          </cell>
          <cell r="D325">
            <v>900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28015.38420242563</v>
          </cell>
        </row>
        <row r="326">
          <cell r="A326">
            <v>309</v>
          </cell>
          <cell r="B326">
            <v>50359</v>
          </cell>
          <cell r="C326">
            <v>0</v>
          </cell>
          <cell r="D326">
            <v>900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28015.38420242563</v>
          </cell>
        </row>
        <row r="327">
          <cell r="A327">
            <v>310</v>
          </cell>
          <cell r="B327">
            <v>50389</v>
          </cell>
          <cell r="C327">
            <v>0</v>
          </cell>
          <cell r="D327">
            <v>900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28015.38420242563</v>
          </cell>
        </row>
        <row r="328">
          <cell r="A328">
            <v>311</v>
          </cell>
          <cell r="B328">
            <v>50420</v>
          </cell>
          <cell r="C328">
            <v>0</v>
          </cell>
          <cell r="D328">
            <v>900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28015.38420242563</v>
          </cell>
        </row>
        <row r="329">
          <cell r="A329">
            <v>312</v>
          </cell>
          <cell r="B329">
            <v>50451</v>
          </cell>
          <cell r="C329">
            <v>0</v>
          </cell>
          <cell r="D329">
            <v>900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28015.38420242563</v>
          </cell>
        </row>
        <row r="330">
          <cell r="A330">
            <v>313</v>
          </cell>
          <cell r="B330">
            <v>50479</v>
          </cell>
          <cell r="C330">
            <v>0</v>
          </cell>
          <cell r="D330">
            <v>900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28015.38420242563</v>
          </cell>
        </row>
        <row r="331">
          <cell r="A331">
            <v>314</v>
          </cell>
          <cell r="B331">
            <v>50510</v>
          </cell>
          <cell r="C331">
            <v>0</v>
          </cell>
          <cell r="D331">
            <v>900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28015.38420242563</v>
          </cell>
        </row>
        <row r="332">
          <cell r="A332">
            <v>315</v>
          </cell>
          <cell r="B332">
            <v>50540</v>
          </cell>
          <cell r="C332">
            <v>0</v>
          </cell>
          <cell r="D332">
            <v>900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28015.38420242563</v>
          </cell>
        </row>
        <row r="333">
          <cell r="A333">
            <v>316</v>
          </cell>
          <cell r="B333">
            <v>50571</v>
          </cell>
          <cell r="C333">
            <v>0</v>
          </cell>
          <cell r="D333">
            <v>900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28015.38420242563</v>
          </cell>
        </row>
        <row r="334">
          <cell r="A334">
            <v>317</v>
          </cell>
          <cell r="B334">
            <v>50601</v>
          </cell>
          <cell r="C334">
            <v>0</v>
          </cell>
          <cell r="D334">
            <v>900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28015.38420242563</v>
          </cell>
        </row>
        <row r="335">
          <cell r="A335">
            <v>318</v>
          </cell>
          <cell r="B335">
            <v>50632</v>
          </cell>
          <cell r="C335">
            <v>0</v>
          </cell>
          <cell r="D335">
            <v>900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28015.38420242563</v>
          </cell>
        </row>
        <row r="336">
          <cell r="A336">
            <v>319</v>
          </cell>
          <cell r="B336">
            <v>50663</v>
          </cell>
          <cell r="C336">
            <v>0</v>
          </cell>
          <cell r="D336">
            <v>900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28015.38420242563</v>
          </cell>
        </row>
        <row r="337">
          <cell r="A337">
            <v>320</v>
          </cell>
          <cell r="B337">
            <v>50693</v>
          </cell>
          <cell r="C337">
            <v>0</v>
          </cell>
          <cell r="D337">
            <v>900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28015.38420242563</v>
          </cell>
        </row>
        <row r="338">
          <cell r="A338">
            <v>321</v>
          </cell>
          <cell r="B338">
            <v>50724</v>
          </cell>
          <cell r="C338">
            <v>0</v>
          </cell>
          <cell r="D338">
            <v>900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28015.38420242563</v>
          </cell>
        </row>
        <row r="339">
          <cell r="A339">
            <v>322</v>
          </cell>
          <cell r="B339">
            <v>50754</v>
          </cell>
          <cell r="C339">
            <v>0</v>
          </cell>
          <cell r="D339">
            <v>900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28015.38420242563</v>
          </cell>
        </row>
        <row r="340">
          <cell r="A340">
            <v>323</v>
          </cell>
          <cell r="B340">
            <v>50785</v>
          </cell>
          <cell r="C340">
            <v>0</v>
          </cell>
          <cell r="D340">
            <v>900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28015.38420242563</v>
          </cell>
        </row>
        <row r="341">
          <cell r="A341">
            <v>324</v>
          </cell>
          <cell r="B341">
            <v>50816</v>
          </cell>
          <cell r="C341">
            <v>0</v>
          </cell>
          <cell r="D341">
            <v>900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28015.38420242563</v>
          </cell>
        </row>
        <row r="342">
          <cell r="A342">
            <v>325</v>
          </cell>
          <cell r="B342">
            <v>50844</v>
          </cell>
          <cell r="C342">
            <v>0</v>
          </cell>
          <cell r="D342">
            <v>900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28015.38420242563</v>
          </cell>
        </row>
        <row r="343">
          <cell r="A343">
            <v>326</v>
          </cell>
          <cell r="B343">
            <v>50875</v>
          </cell>
          <cell r="C343">
            <v>0</v>
          </cell>
          <cell r="D343">
            <v>900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28015.38420242563</v>
          </cell>
        </row>
        <row r="344">
          <cell r="A344">
            <v>327</v>
          </cell>
          <cell r="B344">
            <v>50905</v>
          </cell>
          <cell r="C344">
            <v>0</v>
          </cell>
          <cell r="D344">
            <v>900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28015.38420242563</v>
          </cell>
        </row>
        <row r="345">
          <cell r="A345">
            <v>328</v>
          </cell>
          <cell r="B345">
            <v>50936</v>
          </cell>
          <cell r="C345">
            <v>0</v>
          </cell>
          <cell r="D345">
            <v>900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28015.38420242563</v>
          </cell>
        </row>
        <row r="346">
          <cell r="A346">
            <v>329</v>
          </cell>
          <cell r="B346">
            <v>50966</v>
          </cell>
          <cell r="C346">
            <v>0</v>
          </cell>
          <cell r="D346">
            <v>900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28015.38420242563</v>
          </cell>
        </row>
        <row r="347">
          <cell r="A347">
            <v>330</v>
          </cell>
          <cell r="B347">
            <v>50997</v>
          </cell>
          <cell r="C347">
            <v>0</v>
          </cell>
          <cell r="D347">
            <v>900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28015.38420242563</v>
          </cell>
        </row>
        <row r="348">
          <cell r="A348">
            <v>331</v>
          </cell>
          <cell r="B348">
            <v>51028</v>
          </cell>
          <cell r="C348">
            <v>0</v>
          </cell>
          <cell r="D348">
            <v>900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28015.38420242563</v>
          </cell>
        </row>
        <row r="349">
          <cell r="A349">
            <v>332</v>
          </cell>
          <cell r="B349">
            <v>51058</v>
          </cell>
          <cell r="C349">
            <v>0</v>
          </cell>
          <cell r="D349">
            <v>900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28015.38420242563</v>
          </cell>
        </row>
        <row r="350">
          <cell r="A350">
            <v>333</v>
          </cell>
          <cell r="B350">
            <v>51089</v>
          </cell>
          <cell r="C350">
            <v>0</v>
          </cell>
          <cell r="D350">
            <v>900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28015.38420242563</v>
          </cell>
        </row>
        <row r="351">
          <cell r="A351">
            <v>334</v>
          </cell>
          <cell r="B351">
            <v>51119</v>
          </cell>
          <cell r="C351">
            <v>0</v>
          </cell>
          <cell r="D351">
            <v>900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28015.38420242563</v>
          </cell>
        </row>
        <row r="352">
          <cell r="A352">
            <v>335</v>
          </cell>
          <cell r="B352">
            <v>51150</v>
          </cell>
          <cell r="C352">
            <v>0</v>
          </cell>
          <cell r="D352">
            <v>900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28015.38420242563</v>
          </cell>
        </row>
        <row r="353">
          <cell r="A353">
            <v>336</v>
          </cell>
          <cell r="B353">
            <v>51181</v>
          </cell>
          <cell r="C353">
            <v>0</v>
          </cell>
          <cell r="D353">
            <v>900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28015.38420242563</v>
          </cell>
        </row>
        <row r="354">
          <cell r="A354">
            <v>337</v>
          </cell>
          <cell r="B354">
            <v>51210</v>
          </cell>
          <cell r="C354">
            <v>0</v>
          </cell>
          <cell r="D354">
            <v>900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28015.38420242563</v>
          </cell>
        </row>
        <row r="355">
          <cell r="A355">
            <v>338</v>
          </cell>
          <cell r="B355">
            <v>51241</v>
          </cell>
          <cell r="C355">
            <v>0</v>
          </cell>
          <cell r="D355">
            <v>900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28015.38420242563</v>
          </cell>
        </row>
        <row r="356">
          <cell r="A356">
            <v>339</v>
          </cell>
          <cell r="B356">
            <v>51271</v>
          </cell>
          <cell r="C356">
            <v>0</v>
          </cell>
          <cell r="D356">
            <v>900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28015.38420242563</v>
          </cell>
        </row>
        <row r="357">
          <cell r="A357">
            <v>340</v>
          </cell>
          <cell r="B357">
            <v>51302</v>
          </cell>
          <cell r="C357">
            <v>0</v>
          </cell>
          <cell r="D357">
            <v>900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28015.38420242563</v>
          </cell>
        </row>
        <row r="358">
          <cell r="A358">
            <v>341</v>
          </cell>
          <cell r="B358">
            <v>51332</v>
          </cell>
          <cell r="C358">
            <v>0</v>
          </cell>
          <cell r="D358">
            <v>900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28015.38420242563</v>
          </cell>
        </row>
        <row r="359">
          <cell r="A359">
            <v>342</v>
          </cell>
          <cell r="B359">
            <v>51363</v>
          </cell>
          <cell r="C359">
            <v>0</v>
          </cell>
          <cell r="D359">
            <v>900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28015.38420242563</v>
          </cell>
        </row>
        <row r="360">
          <cell r="A360">
            <v>343</v>
          </cell>
          <cell r="B360">
            <v>51394</v>
          </cell>
          <cell r="C360">
            <v>0</v>
          </cell>
          <cell r="D360">
            <v>900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28015.38420242563</v>
          </cell>
        </row>
        <row r="361">
          <cell r="A361">
            <v>344</v>
          </cell>
          <cell r="B361">
            <v>51424</v>
          </cell>
          <cell r="C361">
            <v>0</v>
          </cell>
          <cell r="D361">
            <v>900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28015.38420242563</v>
          </cell>
        </row>
        <row r="362">
          <cell r="A362">
            <v>345</v>
          </cell>
          <cell r="B362">
            <v>51455</v>
          </cell>
          <cell r="C362">
            <v>0</v>
          </cell>
          <cell r="D362">
            <v>900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28015.38420242563</v>
          </cell>
        </row>
        <row r="363">
          <cell r="A363">
            <v>346</v>
          </cell>
          <cell r="B363">
            <v>51485</v>
          </cell>
          <cell r="C363">
            <v>0</v>
          </cell>
          <cell r="D363">
            <v>900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28015.38420242563</v>
          </cell>
        </row>
        <row r="364">
          <cell r="A364">
            <v>347</v>
          </cell>
          <cell r="B364">
            <v>51516</v>
          </cell>
          <cell r="C364">
            <v>0</v>
          </cell>
          <cell r="D364">
            <v>900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28015.38420242563</v>
          </cell>
        </row>
        <row r="365">
          <cell r="A365">
            <v>348</v>
          </cell>
          <cell r="B365">
            <v>51547</v>
          </cell>
          <cell r="C365">
            <v>0</v>
          </cell>
          <cell r="D365">
            <v>900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28015.38420242563</v>
          </cell>
        </row>
        <row r="366">
          <cell r="A366">
            <v>349</v>
          </cell>
          <cell r="B366">
            <v>51575</v>
          </cell>
          <cell r="C366">
            <v>0</v>
          </cell>
          <cell r="D366">
            <v>900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28015.38420242563</v>
          </cell>
        </row>
        <row r="367">
          <cell r="A367">
            <v>350</v>
          </cell>
          <cell r="B367">
            <v>51606</v>
          </cell>
          <cell r="C367">
            <v>0</v>
          </cell>
          <cell r="D367">
            <v>900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28015.38420242563</v>
          </cell>
        </row>
        <row r="368">
          <cell r="A368">
            <v>351</v>
          </cell>
          <cell r="B368">
            <v>51636</v>
          </cell>
          <cell r="C368">
            <v>0</v>
          </cell>
          <cell r="D368">
            <v>900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28015.38420242563</v>
          </cell>
        </row>
        <row r="369">
          <cell r="A369">
            <v>352</v>
          </cell>
          <cell r="B369">
            <v>51667</v>
          </cell>
          <cell r="C369">
            <v>0</v>
          </cell>
          <cell r="D369">
            <v>900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28015.38420242563</v>
          </cell>
        </row>
        <row r="370">
          <cell r="A370">
            <v>353</v>
          </cell>
          <cell r="B370">
            <v>51697</v>
          </cell>
          <cell r="C370">
            <v>0</v>
          </cell>
          <cell r="D370">
            <v>900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28015.38420242563</v>
          </cell>
        </row>
        <row r="371">
          <cell r="A371">
            <v>354</v>
          </cell>
          <cell r="B371">
            <v>51728</v>
          </cell>
          <cell r="C371">
            <v>0</v>
          </cell>
          <cell r="D371">
            <v>900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28015.38420242563</v>
          </cell>
        </row>
        <row r="372">
          <cell r="A372">
            <v>355</v>
          </cell>
          <cell r="B372">
            <v>51759</v>
          </cell>
          <cell r="C372">
            <v>0</v>
          </cell>
          <cell r="D372">
            <v>900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28015.38420242563</v>
          </cell>
        </row>
        <row r="373">
          <cell r="A373">
            <v>356</v>
          </cell>
          <cell r="B373">
            <v>51789</v>
          </cell>
          <cell r="C373">
            <v>0</v>
          </cell>
          <cell r="D373">
            <v>900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28015.38420242563</v>
          </cell>
        </row>
        <row r="374">
          <cell r="A374">
            <v>357</v>
          </cell>
          <cell r="B374">
            <v>51820</v>
          </cell>
          <cell r="C374">
            <v>0</v>
          </cell>
          <cell r="D374">
            <v>900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28015.38420242563</v>
          </cell>
        </row>
        <row r="375">
          <cell r="A375">
            <v>358</v>
          </cell>
          <cell r="B375">
            <v>51850</v>
          </cell>
          <cell r="C375">
            <v>0</v>
          </cell>
          <cell r="D375">
            <v>900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28015.38420242563</v>
          </cell>
        </row>
        <row r="376">
          <cell r="A376">
            <v>359</v>
          </cell>
          <cell r="B376">
            <v>51881</v>
          </cell>
          <cell r="C376">
            <v>0</v>
          </cell>
          <cell r="D376">
            <v>900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28015.38420242563</v>
          </cell>
        </row>
        <row r="377">
          <cell r="A377">
            <v>360</v>
          </cell>
          <cell r="B377">
            <v>51912</v>
          </cell>
          <cell r="C377">
            <v>0</v>
          </cell>
          <cell r="D377">
            <v>900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28015.38420242563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workbookViewId="0">
      <selection activeCell="O2" sqref="O2"/>
    </sheetView>
  </sheetViews>
  <sheetFormatPr defaultRowHeight="15" x14ac:dyDescent="0.25"/>
  <cols>
    <col min="1" max="1" width="12.5703125" customWidth="1"/>
    <col min="2" max="2" width="28" customWidth="1"/>
    <col min="7" max="7" width="12" customWidth="1"/>
  </cols>
  <sheetData>
    <row r="1" spans="1:12" ht="20.25" x14ac:dyDescent="0.3">
      <c r="A1" s="103" t="s">
        <v>0</v>
      </c>
      <c r="B1" s="104"/>
      <c r="C1" s="104"/>
      <c r="D1" s="104"/>
      <c r="E1" s="104"/>
      <c r="F1" s="104"/>
      <c r="G1" s="105"/>
      <c r="H1" s="2"/>
      <c r="I1" s="109" t="s">
        <v>1</v>
      </c>
      <c r="J1" s="110"/>
      <c r="K1" s="110"/>
      <c r="L1" s="111"/>
    </row>
    <row r="2" spans="1:12" ht="20.25" x14ac:dyDescent="0.3">
      <c r="A2" s="106"/>
      <c r="B2" s="107"/>
      <c r="C2" s="107"/>
      <c r="D2" s="107"/>
      <c r="E2" s="107"/>
      <c r="F2" s="107"/>
      <c r="G2" s="108"/>
      <c r="H2" s="3"/>
      <c r="I2" s="112"/>
      <c r="J2" s="113"/>
      <c r="K2" s="113"/>
      <c r="L2" s="114"/>
    </row>
    <row r="3" spans="1:12" ht="15.75" x14ac:dyDescent="0.25">
      <c r="A3" s="115" t="s">
        <v>2</v>
      </c>
      <c r="B3" s="117"/>
      <c r="C3" s="119"/>
      <c r="D3" s="4"/>
      <c r="E3" s="117"/>
      <c r="F3" s="121"/>
      <c r="G3" s="122"/>
      <c r="H3" s="5"/>
      <c r="I3" s="94"/>
      <c r="J3" s="96" t="s">
        <v>3</v>
      </c>
      <c r="K3" s="97"/>
      <c r="L3" s="98"/>
    </row>
    <row r="4" spans="1:12" ht="15.75" x14ac:dyDescent="0.25">
      <c r="A4" s="116"/>
      <c r="B4" s="118"/>
      <c r="C4" s="120"/>
      <c r="D4" s="6"/>
      <c r="E4" s="123"/>
      <c r="F4" s="124"/>
      <c r="G4" s="125"/>
      <c r="H4" s="7"/>
      <c r="I4" s="95"/>
      <c r="J4" s="99"/>
      <c r="K4" s="100"/>
      <c r="L4" s="101"/>
    </row>
    <row r="5" spans="1:12" x14ac:dyDescent="0.25">
      <c r="A5" s="8"/>
      <c r="B5" s="9"/>
      <c r="C5" s="102"/>
      <c r="D5" s="102"/>
      <c r="E5" s="102"/>
      <c r="F5" s="102"/>
      <c r="G5" s="102"/>
      <c r="H5" s="102"/>
      <c r="I5" s="102"/>
      <c r="J5" s="102"/>
      <c r="K5" s="102"/>
      <c r="L5" s="1"/>
    </row>
    <row r="6" spans="1:12" ht="26.25" x14ac:dyDescent="0.25">
      <c r="A6" s="10" t="s">
        <v>4</v>
      </c>
      <c r="B6" s="11" t="s">
        <v>5</v>
      </c>
      <c r="C6" s="12" t="s">
        <v>6</v>
      </c>
      <c r="D6" s="12" t="s">
        <v>7</v>
      </c>
      <c r="E6" s="13" t="s">
        <v>8</v>
      </c>
      <c r="F6" s="11" t="s">
        <v>9</v>
      </c>
      <c r="G6" s="13" t="s">
        <v>10</v>
      </c>
      <c r="H6" s="13" t="s">
        <v>11</v>
      </c>
      <c r="I6" s="11" t="s">
        <v>12</v>
      </c>
      <c r="J6" s="11" t="s">
        <v>13</v>
      </c>
      <c r="K6" s="11" t="s">
        <v>14</v>
      </c>
      <c r="L6" s="13" t="s">
        <v>15</v>
      </c>
    </row>
    <row r="7" spans="1:12" ht="18" x14ac:dyDescent="0.25">
      <c r="A7" s="14"/>
      <c r="B7" s="15"/>
      <c r="C7" s="16"/>
      <c r="D7" s="16"/>
      <c r="E7" s="17"/>
      <c r="F7" s="17"/>
      <c r="G7" s="17"/>
      <c r="H7" s="17"/>
      <c r="I7" s="17"/>
      <c r="J7" s="17"/>
      <c r="K7" s="17"/>
      <c r="L7" s="18" t="s">
        <v>16</v>
      </c>
    </row>
    <row r="8" spans="1:12" ht="18" x14ac:dyDescent="0.25">
      <c r="A8" s="14"/>
      <c r="B8" s="15"/>
      <c r="C8" s="16"/>
      <c r="D8" s="16"/>
      <c r="E8" s="17"/>
      <c r="F8" s="17"/>
      <c r="G8" s="17"/>
      <c r="H8" s="17"/>
      <c r="I8" s="17"/>
      <c r="J8" s="17"/>
      <c r="K8" s="17"/>
      <c r="L8" s="18" t="s">
        <v>16</v>
      </c>
    </row>
    <row r="9" spans="1:12" ht="18" x14ac:dyDescent="0.25">
      <c r="A9" s="14"/>
      <c r="B9" s="15"/>
      <c r="C9" s="16"/>
      <c r="D9" s="16"/>
      <c r="E9" s="17"/>
      <c r="F9" s="17"/>
      <c r="G9" s="17"/>
      <c r="H9" s="17"/>
      <c r="I9" s="17"/>
      <c r="J9" s="17"/>
      <c r="K9" s="17"/>
      <c r="L9" s="18" t="s">
        <v>16</v>
      </c>
    </row>
    <row r="10" spans="1:12" ht="18" x14ac:dyDescent="0.25">
      <c r="A10" s="14"/>
      <c r="B10" s="15"/>
      <c r="C10" s="16"/>
      <c r="D10" s="16"/>
      <c r="E10" s="17"/>
      <c r="F10" s="17"/>
      <c r="G10" s="17"/>
      <c r="H10" s="17"/>
      <c r="I10" s="17"/>
      <c r="J10" s="17"/>
      <c r="K10" s="17"/>
      <c r="L10" s="18" t="s">
        <v>16</v>
      </c>
    </row>
    <row r="11" spans="1:12" ht="18" x14ac:dyDescent="0.25">
      <c r="A11" s="14"/>
      <c r="B11" s="15"/>
      <c r="C11" s="16"/>
      <c r="D11" s="16"/>
      <c r="E11" s="17"/>
      <c r="F11" s="17"/>
      <c r="G11" s="17"/>
      <c r="H11" s="17"/>
      <c r="I11" s="17"/>
      <c r="J11" s="17"/>
      <c r="K11" s="17"/>
      <c r="L11" s="18" t="s">
        <v>16</v>
      </c>
    </row>
    <row r="12" spans="1:12" ht="18" x14ac:dyDescent="0.25">
      <c r="A12" s="14"/>
      <c r="B12" s="15"/>
      <c r="C12" s="16"/>
      <c r="D12" s="16"/>
      <c r="E12" s="17"/>
      <c r="F12" s="17"/>
      <c r="G12" s="17"/>
      <c r="H12" s="17"/>
      <c r="I12" s="17"/>
      <c r="J12" s="17"/>
      <c r="K12" s="17"/>
      <c r="L12" s="18" t="s">
        <v>16</v>
      </c>
    </row>
    <row r="13" spans="1:12" ht="18" x14ac:dyDescent="0.25">
      <c r="A13" s="14"/>
      <c r="B13" s="15"/>
      <c r="C13" s="16"/>
      <c r="D13" s="16"/>
      <c r="E13" s="17"/>
      <c r="F13" s="17"/>
      <c r="G13" s="17"/>
      <c r="H13" s="17"/>
      <c r="I13" s="17"/>
      <c r="J13" s="17"/>
      <c r="K13" s="17"/>
      <c r="L13" s="18" t="s">
        <v>16</v>
      </c>
    </row>
    <row r="14" spans="1:12" ht="18" x14ac:dyDescent="0.25">
      <c r="A14" s="14"/>
      <c r="B14" s="15"/>
      <c r="C14" s="16"/>
      <c r="D14" s="16"/>
      <c r="E14" s="17"/>
      <c r="F14" s="17"/>
      <c r="G14" s="17"/>
      <c r="H14" s="17"/>
      <c r="I14" s="17"/>
      <c r="J14" s="17"/>
      <c r="K14" s="17"/>
      <c r="L14" s="18" t="s">
        <v>16</v>
      </c>
    </row>
    <row r="15" spans="1:12" ht="18" x14ac:dyDescent="0.25">
      <c r="A15" s="14"/>
      <c r="B15" s="15"/>
      <c r="C15" s="16"/>
      <c r="D15" s="16"/>
      <c r="E15" s="17"/>
      <c r="F15" s="17"/>
      <c r="G15" s="17"/>
      <c r="H15" s="17"/>
      <c r="I15" s="17"/>
      <c r="J15" s="17"/>
      <c r="K15" s="17"/>
      <c r="L15" s="18" t="s">
        <v>16</v>
      </c>
    </row>
    <row r="16" spans="1:12" ht="18" x14ac:dyDescent="0.25">
      <c r="A16" s="14"/>
      <c r="B16" s="15"/>
      <c r="C16" s="16"/>
      <c r="D16" s="16"/>
      <c r="E16" s="17"/>
      <c r="F16" s="17"/>
      <c r="G16" s="17"/>
      <c r="H16" s="17"/>
      <c r="I16" s="17"/>
      <c r="J16" s="17"/>
      <c r="K16" s="17"/>
      <c r="L16" s="18" t="s">
        <v>16</v>
      </c>
    </row>
    <row r="17" spans="1:12" ht="18" x14ac:dyDescent="0.25">
      <c r="A17" s="14"/>
      <c r="B17" s="15"/>
      <c r="C17" s="16"/>
      <c r="D17" s="16"/>
      <c r="E17" s="17"/>
      <c r="F17" s="17"/>
      <c r="G17" s="17"/>
      <c r="H17" s="17"/>
      <c r="I17" s="17"/>
      <c r="J17" s="17"/>
      <c r="K17" s="17"/>
      <c r="L17" s="18" t="s">
        <v>16</v>
      </c>
    </row>
    <row r="18" spans="1:12" ht="18" x14ac:dyDescent="0.25">
      <c r="A18" s="14"/>
      <c r="B18" s="15"/>
      <c r="C18" s="16"/>
      <c r="D18" s="16"/>
      <c r="E18" s="17"/>
      <c r="F18" s="17"/>
      <c r="G18" s="17"/>
      <c r="H18" s="17"/>
      <c r="I18" s="17"/>
      <c r="J18" s="17"/>
      <c r="K18" s="17"/>
      <c r="L18" s="18" t="s">
        <v>16</v>
      </c>
    </row>
    <row r="19" spans="1:12" ht="18" x14ac:dyDescent="0.25">
      <c r="A19" s="14"/>
      <c r="B19" s="15"/>
      <c r="C19" s="16"/>
      <c r="D19" s="16"/>
      <c r="E19" s="17"/>
      <c r="F19" s="17"/>
      <c r="G19" s="17"/>
      <c r="H19" s="17"/>
      <c r="I19" s="17"/>
      <c r="J19" s="17"/>
      <c r="K19" s="17"/>
      <c r="L19" s="18" t="s">
        <v>16</v>
      </c>
    </row>
    <row r="20" spans="1:12" ht="18" x14ac:dyDescent="0.25">
      <c r="A20" s="14"/>
      <c r="B20" s="15"/>
      <c r="C20" s="16"/>
      <c r="D20" s="16"/>
      <c r="E20" s="17"/>
      <c r="F20" s="17"/>
      <c r="G20" s="17"/>
      <c r="H20" s="17"/>
      <c r="I20" s="17"/>
      <c r="J20" s="17"/>
      <c r="K20" s="17"/>
      <c r="L20" s="18" t="s">
        <v>16</v>
      </c>
    </row>
    <row r="21" spans="1:12" ht="18" x14ac:dyDescent="0.25">
      <c r="A21" s="14"/>
      <c r="B21" s="15"/>
      <c r="C21" s="16"/>
      <c r="D21" s="16"/>
      <c r="E21" s="17"/>
      <c r="F21" s="17"/>
      <c r="G21" s="17"/>
      <c r="H21" s="17"/>
      <c r="I21" s="17"/>
      <c r="J21" s="17"/>
      <c r="K21" s="17"/>
      <c r="L21" s="18" t="s">
        <v>16</v>
      </c>
    </row>
    <row r="22" spans="1:12" ht="18" x14ac:dyDescent="0.25">
      <c r="A22" s="14"/>
      <c r="B22" s="15"/>
      <c r="C22" s="16"/>
      <c r="D22" s="16"/>
      <c r="E22" s="17"/>
      <c r="F22" s="17"/>
      <c r="G22" s="17"/>
      <c r="H22" s="17"/>
      <c r="I22" s="17"/>
      <c r="J22" s="17"/>
      <c r="K22" s="17"/>
      <c r="L22" s="18" t="s">
        <v>16</v>
      </c>
    </row>
    <row r="23" spans="1:12" ht="18" x14ac:dyDescent="0.25">
      <c r="A23" s="14"/>
      <c r="B23" s="15"/>
      <c r="C23" s="16"/>
      <c r="D23" s="16"/>
      <c r="E23" s="17"/>
      <c r="F23" s="17"/>
      <c r="G23" s="17"/>
      <c r="H23" s="17"/>
      <c r="I23" s="17"/>
      <c r="J23" s="17"/>
      <c r="K23" s="17"/>
      <c r="L23" s="18" t="s">
        <v>16</v>
      </c>
    </row>
    <row r="24" spans="1:12" ht="18" x14ac:dyDescent="0.25">
      <c r="A24" s="14"/>
      <c r="B24" s="15"/>
      <c r="C24" s="16"/>
      <c r="D24" s="16"/>
      <c r="E24" s="17"/>
      <c r="F24" s="17"/>
      <c r="G24" s="17"/>
      <c r="H24" s="17"/>
      <c r="I24" s="17"/>
      <c r="J24" s="17"/>
      <c r="K24" s="17"/>
      <c r="L24" s="18" t="s">
        <v>16</v>
      </c>
    </row>
    <row r="25" spans="1:12" ht="18" x14ac:dyDescent="0.25">
      <c r="A25" s="14"/>
      <c r="B25" s="15"/>
      <c r="C25" s="16"/>
      <c r="D25" s="16"/>
      <c r="E25" s="17"/>
      <c r="F25" s="17"/>
      <c r="G25" s="17"/>
      <c r="H25" s="17"/>
      <c r="I25" s="17"/>
      <c r="J25" s="17"/>
      <c r="K25" s="17"/>
      <c r="L25" s="18" t="s">
        <v>16</v>
      </c>
    </row>
    <row r="26" spans="1:12" ht="18" x14ac:dyDescent="0.25">
      <c r="A26" s="14"/>
      <c r="B26" s="15"/>
      <c r="C26" s="16"/>
      <c r="D26" s="16"/>
      <c r="E26" s="17"/>
      <c r="F26" s="17"/>
      <c r="G26" s="17"/>
      <c r="H26" s="17"/>
      <c r="I26" s="17"/>
      <c r="J26" s="17"/>
      <c r="K26" s="17"/>
      <c r="L26" s="18" t="s">
        <v>16</v>
      </c>
    </row>
    <row r="27" spans="1:12" ht="18" x14ac:dyDescent="0.25">
      <c r="A27" s="14"/>
      <c r="B27" s="15"/>
      <c r="C27" s="16"/>
      <c r="D27" s="16"/>
      <c r="E27" s="17"/>
      <c r="F27" s="17"/>
      <c r="G27" s="17"/>
      <c r="H27" s="17"/>
      <c r="I27" s="17"/>
      <c r="J27" s="19"/>
      <c r="K27" s="19"/>
      <c r="L27" s="18" t="s">
        <v>16</v>
      </c>
    </row>
    <row r="28" spans="1:12" ht="18" x14ac:dyDescent="0.25">
      <c r="A28" s="14"/>
      <c r="B28" s="15"/>
      <c r="C28" s="18"/>
      <c r="D28" s="18"/>
      <c r="E28" s="15"/>
      <c r="F28" s="15"/>
      <c r="G28" s="15"/>
      <c r="H28" s="15"/>
      <c r="I28" s="15"/>
      <c r="J28" s="15"/>
      <c r="K28" s="15"/>
      <c r="L28" s="15"/>
    </row>
    <row r="29" spans="1:12" ht="18" x14ac:dyDescent="0.25">
      <c r="A29" s="14"/>
      <c r="B29" s="15"/>
      <c r="C29" s="18"/>
      <c r="D29" s="18"/>
      <c r="E29" s="15"/>
      <c r="F29" s="15"/>
      <c r="G29" s="15"/>
      <c r="H29" s="15"/>
      <c r="I29" s="15"/>
      <c r="J29" s="15"/>
      <c r="K29" s="15"/>
      <c r="L29" s="15"/>
    </row>
    <row r="30" spans="1:12" ht="18" x14ac:dyDescent="0.25">
      <c r="A30" s="20" t="s">
        <v>17</v>
      </c>
      <c r="B30" s="21" t="s">
        <v>18</v>
      </c>
      <c r="C30" s="18" t="s">
        <v>16</v>
      </c>
      <c r="D30" s="18"/>
      <c r="E30" s="18" t="s">
        <v>16</v>
      </c>
      <c r="F30" s="18" t="s">
        <v>16</v>
      </c>
      <c r="G30" s="18" t="s">
        <v>16</v>
      </c>
      <c r="H30" s="18"/>
      <c r="I30" s="18" t="s">
        <v>16</v>
      </c>
      <c r="J30" s="18" t="s">
        <v>16</v>
      </c>
      <c r="K30" s="18" t="s">
        <v>16</v>
      </c>
      <c r="L30" s="18" t="s">
        <v>16</v>
      </c>
    </row>
  </sheetData>
  <mergeCells count="9">
    <mergeCell ref="I3:I4"/>
    <mergeCell ref="J3:L4"/>
    <mergeCell ref="C5:K5"/>
    <mergeCell ref="A1:G2"/>
    <mergeCell ref="I1:L2"/>
    <mergeCell ref="A3:A4"/>
    <mergeCell ref="B3:B4"/>
    <mergeCell ref="C3:C4"/>
    <mergeCell ref="E3:G4"/>
  </mergeCells>
  <printOptions horizontalCentered="1" verticalCentered="1"/>
  <pageMargins left="0.25" right="0.25" top="1" bottom="0.5" header="0.3" footer="0.3"/>
  <pageSetup scale="89" orientation="landscape" horizontalDpi="0" verticalDpi="0" r:id="rId1"/>
  <headerFooter>
    <oddHeader>&amp;LDue by SEPT 15 to FNB&amp;CDISTRICT 81 of SOUTHEAST TEXAS AREA (SETA) 67
ANNUAL BUDGET FORM&amp;RVOTE BY DEC for NEXT YEAR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0"/>
  <sheetViews>
    <sheetView tabSelected="1" workbookViewId="0">
      <selection activeCell="B42" sqref="B42"/>
    </sheetView>
  </sheetViews>
  <sheetFormatPr defaultRowHeight="15" x14ac:dyDescent="0.25"/>
  <cols>
    <col min="1" max="1" width="12.5703125" customWidth="1"/>
    <col min="2" max="2" width="28" customWidth="1"/>
    <col min="3" max="3" width="8" customWidth="1"/>
    <col min="4" max="4" width="10.140625" customWidth="1"/>
    <col min="6" max="6" width="10" customWidth="1"/>
    <col min="7" max="7" width="12" customWidth="1"/>
    <col min="8" max="9" width="9.85546875" customWidth="1"/>
  </cols>
  <sheetData>
    <row r="1" spans="1:12" ht="20.25" x14ac:dyDescent="0.3">
      <c r="A1" s="103" t="s">
        <v>0</v>
      </c>
      <c r="B1" s="104"/>
      <c r="C1" s="104"/>
      <c r="D1" s="104"/>
      <c r="E1" s="104"/>
      <c r="F1" s="104"/>
      <c r="G1" s="105"/>
      <c r="H1" s="23"/>
      <c r="I1" s="109" t="s">
        <v>1</v>
      </c>
      <c r="J1" s="110"/>
      <c r="K1" s="110"/>
      <c r="L1" s="111"/>
    </row>
    <row r="2" spans="1:12" ht="20.25" x14ac:dyDescent="0.3">
      <c r="A2" s="106"/>
      <c r="B2" s="107"/>
      <c r="C2" s="107"/>
      <c r="D2" s="107"/>
      <c r="E2" s="107"/>
      <c r="F2" s="107"/>
      <c r="G2" s="108"/>
      <c r="H2" s="24"/>
      <c r="I2" s="112"/>
      <c r="J2" s="113"/>
      <c r="K2" s="113"/>
      <c r="L2" s="114"/>
    </row>
    <row r="3" spans="1:12" ht="15.75" x14ac:dyDescent="0.25">
      <c r="A3" s="115" t="s">
        <v>2</v>
      </c>
      <c r="B3" s="117"/>
      <c r="C3" s="119"/>
      <c r="D3" s="25"/>
      <c r="E3" s="117"/>
      <c r="F3" s="121"/>
      <c r="G3" s="122"/>
      <c r="H3" s="27"/>
      <c r="I3" s="94"/>
      <c r="J3" s="96" t="s">
        <v>3</v>
      </c>
      <c r="K3" s="97"/>
      <c r="L3" s="98"/>
    </row>
    <row r="4" spans="1:12" ht="15.75" x14ac:dyDescent="0.25">
      <c r="A4" s="116"/>
      <c r="B4" s="118"/>
      <c r="C4" s="120"/>
      <c r="D4" s="26"/>
      <c r="E4" s="123"/>
      <c r="F4" s="124"/>
      <c r="G4" s="125"/>
      <c r="H4" s="28"/>
      <c r="I4" s="95"/>
      <c r="J4" s="99"/>
      <c r="K4" s="100"/>
      <c r="L4" s="101"/>
    </row>
    <row r="5" spans="1:12" x14ac:dyDescent="0.25">
      <c r="A5" s="8"/>
      <c r="B5" s="9" t="s">
        <v>26</v>
      </c>
      <c r="C5" s="102" t="s">
        <v>27</v>
      </c>
      <c r="D5" s="102"/>
      <c r="E5" s="102"/>
      <c r="F5" s="102"/>
      <c r="G5" s="102"/>
      <c r="H5" s="102"/>
      <c r="I5" s="102"/>
      <c r="J5" s="102"/>
      <c r="K5" s="102"/>
      <c r="L5" s="1"/>
    </row>
    <row r="6" spans="1:12" ht="26.25" x14ac:dyDescent="0.25">
      <c r="A6" s="10" t="s">
        <v>4</v>
      </c>
      <c r="B6" s="11" t="s">
        <v>19</v>
      </c>
      <c r="D6" s="11" t="s">
        <v>6</v>
      </c>
      <c r="E6" s="12" t="s">
        <v>7</v>
      </c>
      <c r="F6" s="13" t="s">
        <v>22</v>
      </c>
      <c r="G6" s="11" t="s">
        <v>9</v>
      </c>
      <c r="H6" s="11" t="s">
        <v>13</v>
      </c>
      <c r="I6" s="11" t="s">
        <v>20</v>
      </c>
      <c r="J6" s="11" t="s">
        <v>24</v>
      </c>
      <c r="L6" s="13" t="s">
        <v>15</v>
      </c>
    </row>
    <row r="7" spans="1:12" ht="18" x14ac:dyDescent="0.25">
      <c r="A7" s="14"/>
      <c r="B7" s="15"/>
      <c r="C7" s="16"/>
      <c r="D7" s="16"/>
      <c r="E7" s="17"/>
      <c r="F7" s="17"/>
      <c r="G7" s="17"/>
      <c r="H7" s="17"/>
      <c r="I7" s="17"/>
      <c r="J7" s="17"/>
      <c r="K7" s="17"/>
      <c r="L7" s="18" t="s">
        <v>16</v>
      </c>
    </row>
    <row r="8" spans="1:12" ht="18" x14ac:dyDescent="0.25">
      <c r="A8" s="14"/>
      <c r="B8" s="15"/>
      <c r="C8" s="16"/>
      <c r="D8" s="16"/>
      <c r="E8" s="17"/>
      <c r="F8" s="17"/>
      <c r="G8" s="17"/>
      <c r="H8" s="17"/>
      <c r="I8" s="17"/>
      <c r="J8" s="17"/>
      <c r="K8" s="17"/>
      <c r="L8" s="18" t="s">
        <v>16</v>
      </c>
    </row>
    <row r="9" spans="1:12" ht="18" x14ac:dyDescent="0.25">
      <c r="A9" s="14"/>
      <c r="B9" s="15"/>
      <c r="C9" s="16"/>
      <c r="D9" s="16"/>
      <c r="E9" s="17"/>
      <c r="F9" s="17"/>
      <c r="G9" s="17"/>
      <c r="H9" s="17"/>
      <c r="I9" s="17"/>
      <c r="J9" s="17"/>
      <c r="K9" s="17"/>
      <c r="L9" s="18" t="s">
        <v>16</v>
      </c>
    </row>
    <row r="10" spans="1:12" ht="18" x14ac:dyDescent="0.25">
      <c r="A10" s="14"/>
      <c r="B10" s="15"/>
      <c r="C10" s="16"/>
      <c r="D10" s="16"/>
      <c r="E10" s="17"/>
      <c r="F10" s="17"/>
      <c r="G10" s="17"/>
      <c r="H10" s="17"/>
      <c r="I10" s="17"/>
      <c r="J10" s="17"/>
      <c r="K10" s="17"/>
      <c r="L10" s="18" t="s">
        <v>16</v>
      </c>
    </row>
    <row r="11" spans="1:12" ht="18" x14ac:dyDescent="0.25">
      <c r="A11" s="14"/>
      <c r="B11" s="15"/>
      <c r="C11" s="16"/>
      <c r="D11" s="16"/>
      <c r="E11" s="17"/>
      <c r="F11" s="17"/>
      <c r="G11" s="17"/>
      <c r="H11" s="17"/>
      <c r="I11" s="17"/>
      <c r="J11" s="17"/>
      <c r="K11" s="17"/>
      <c r="L11" s="18" t="s">
        <v>16</v>
      </c>
    </row>
    <row r="12" spans="1:12" ht="18" x14ac:dyDescent="0.25">
      <c r="A12" s="14"/>
      <c r="B12" s="15"/>
      <c r="C12" s="16"/>
      <c r="D12" s="16"/>
      <c r="E12" s="17"/>
      <c r="F12" s="17"/>
      <c r="G12" s="17"/>
      <c r="H12" s="17"/>
      <c r="I12" s="17"/>
      <c r="J12" s="17"/>
      <c r="K12" s="17"/>
      <c r="L12" s="18" t="s">
        <v>16</v>
      </c>
    </row>
    <row r="13" spans="1:12" ht="18" x14ac:dyDescent="0.25">
      <c r="A13" s="14"/>
      <c r="B13" s="15"/>
      <c r="C13" s="16"/>
      <c r="D13" s="16"/>
      <c r="E13" s="17"/>
      <c r="F13" s="17"/>
      <c r="G13" s="17"/>
      <c r="H13" s="17"/>
      <c r="I13" s="17"/>
      <c r="J13" s="17"/>
      <c r="K13" s="17"/>
      <c r="L13" s="18" t="s">
        <v>16</v>
      </c>
    </row>
    <row r="14" spans="1:12" ht="18" x14ac:dyDescent="0.25">
      <c r="A14" s="14"/>
      <c r="B14" s="15"/>
      <c r="C14" s="16"/>
      <c r="D14" s="16"/>
      <c r="E14" s="17"/>
      <c r="F14" s="17"/>
      <c r="G14" s="17"/>
      <c r="H14" s="17"/>
      <c r="I14" s="17"/>
      <c r="J14" s="17"/>
      <c r="K14" s="17"/>
      <c r="L14" s="18" t="s">
        <v>16</v>
      </c>
    </row>
    <row r="15" spans="1:12" ht="18" x14ac:dyDescent="0.25">
      <c r="A15" s="14"/>
      <c r="B15" s="15"/>
      <c r="C15" s="16"/>
      <c r="D15" s="16"/>
      <c r="E15" s="17"/>
      <c r="F15" s="17"/>
      <c r="G15" s="17"/>
      <c r="H15" s="17"/>
      <c r="I15" s="17"/>
      <c r="J15" s="17"/>
      <c r="K15" s="17"/>
      <c r="L15" s="18" t="s">
        <v>16</v>
      </c>
    </row>
    <row r="16" spans="1:12" ht="18" x14ac:dyDescent="0.25">
      <c r="A16" s="14"/>
      <c r="B16" s="15"/>
      <c r="C16" s="16"/>
      <c r="D16" s="16"/>
      <c r="E16" s="17"/>
      <c r="F16" s="17"/>
      <c r="G16" s="17"/>
      <c r="H16" s="17"/>
      <c r="I16" s="17"/>
      <c r="J16" s="17"/>
      <c r="K16" s="17"/>
      <c r="L16" s="18" t="s">
        <v>16</v>
      </c>
    </row>
    <row r="17" spans="1:12" ht="18" x14ac:dyDescent="0.25">
      <c r="A17" s="14"/>
      <c r="B17" s="15"/>
      <c r="C17" s="16"/>
      <c r="D17" s="16"/>
      <c r="E17" s="17"/>
      <c r="F17" s="17"/>
      <c r="G17" s="17"/>
      <c r="H17" s="17"/>
      <c r="I17" s="17"/>
      <c r="J17" s="17"/>
      <c r="K17" s="17"/>
      <c r="L17" s="18" t="s">
        <v>16</v>
      </c>
    </row>
    <row r="18" spans="1:12" ht="18" x14ac:dyDescent="0.25">
      <c r="A18" s="14"/>
      <c r="B18" s="15"/>
      <c r="C18" s="16"/>
      <c r="D18" s="16"/>
      <c r="E18" s="17"/>
      <c r="F18" s="17"/>
      <c r="G18" s="17"/>
      <c r="H18" s="17"/>
      <c r="I18" s="17"/>
      <c r="J18" s="17"/>
      <c r="K18" s="17"/>
      <c r="L18" s="18" t="s">
        <v>16</v>
      </c>
    </row>
    <row r="19" spans="1:12" ht="18" x14ac:dyDescent="0.25">
      <c r="A19" s="14"/>
      <c r="B19" s="15"/>
      <c r="C19" s="16"/>
      <c r="D19" s="16"/>
      <c r="E19" s="17"/>
      <c r="F19" s="17"/>
      <c r="G19" s="17"/>
      <c r="H19" s="17"/>
      <c r="I19" s="17"/>
      <c r="J19" s="17"/>
      <c r="K19" s="17"/>
      <c r="L19" s="18" t="s">
        <v>16</v>
      </c>
    </row>
    <row r="20" spans="1:12" ht="18" x14ac:dyDescent="0.25">
      <c r="A20" s="14"/>
      <c r="B20" s="15"/>
      <c r="C20" s="16"/>
      <c r="D20" s="16"/>
      <c r="E20" s="17"/>
      <c r="F20" s="17"/>
      <c r="G20" s="17"/>
      <c r="H20" s="17"/>
      <c r="I20" s="17"/>
      <c r="J20" s="17"/>
      <c r="K20" s="17"/>
      <c r="L20" s="18" t="s">
        <v>16</v>
      </c>
    </row>
    <row r="21" spans="1:12" ht="18" x14ac:dyDescent="0.25">
      <c r="A21" s="14"/>
      <c r="B21" s="15"/>
      <c r="C21" s="16"/>
      <c r="D21" s="16"/>
      <c r="E21" s="17"/>
      <c r="F21" s="17"/>
      <c r="G21" s="17"/>
      <c r="H21" s="17"/>
      <c r="I21" s="17"/>
      <c r="J21" s="17"/>
      <c r="K21" s="17"/>
      <c r="L21" s="18" t="s">
        <v>16</v>
      </c>
    </row>
    <row r="22" spans="1:12" ht="18" x14ac:dyDescent="0.25">
      <c r="A22" s="14"/>
      <c r="B22" s="15"/>
      <c r="C22" s="16"/>
      <c r="D22" s="16"/>
      <c r="E22" s="17"/>
      <c r="F22" s="17"/>
      <c r="G22" s="17"/>
      <c r="H22" s="17"/>
      <c r="I22" s="17"/>
      <c r="J22" s="17"/>
      <c r="K22" s="17"/>
      <c r="L22" s="18" t="s">
        <v>16</v>
      </c>
    </row>
    <row r="23" spans="1:12" ht="18" x14ac:dyDescent="0.25">
      <c r="A23" s="14"/>
      <c r="B23" s="15"/>
      <c r="C23" s="16"/>
      <c r="D23" s="16"/>
      <c r="E23" s="17"/>
      <c r="F23" s="17"/>
      <c r="G23" s="17"/>
      <c r="H23" s="17"/>
      <c r="I23" s="17"/>
      <c r="J23" s="17"/>
      <c r="K23" s="17"/>
      <c r="L23" s="18" t="s">
        <v>16</v>
      </c>
    </row>
    <row r="24" spans="1:12" ht="18" x14ac:dyDescent="0.25">
      <c r="A24" s="14"/>
      <c r="B24" s="15"/>
      <c r="C24" s="16"/>
      <c r="D24" s="16"/>
      <c r="E24" s="17"/>
      <c r="F24" s="17"/>
      <c r="G24" s="17"/>
      <c r="H24" s="17"/>
      <c r="I24" s="17"/>
      <c r="J24" s="17"/>
      <c r="K24" s="17"/>
      <c r="L24" s="18" t="s">
        <v>16</v>
      </c>
    </row>
    <row r="25" spans="1:12" ht="18" x14ac:dyDescent="0.25">
      <c r="A25" s="14"/>
      <c r="B25" s="15"/>
      <c r="C25" s="16"/>
      <c r="D25" s="16"/>
      <c r="E25" s="17"/>
      <c r="F25" s="17"/>
      <c r="G25" s="17"/>
      <c r="H25" s="17"/>
      <c r="I25" s="17"/>
      <c r="J25" s="17"/>
      <c r="K25" s="17"/>
      <c r="L25" s="18" t="s">
        <v>16</v>
      </c>
    </row>
    <row r="26" spans="1:12" ht="18" x14ac:dyDescent="0.25">
      <c r="A26" s="14"/>
      <c r="B26" s="15"/>
      <c r="C26" s="16"/>
      <c r="D26" s="16"/>
      <c r="E26" s="17"/>
      <c r="F26" s="17"/>
      <c r="G26" s="17"/>
      <c r="H26" s="17"/>
      <c r="I26" s="17"/>
      <c r="J26" s="17"/>
      <c r="K26" s="17"/>
      <c r="L26" s="18" t="s">
        <v>16</v>
      </c>
    </row>
    <row r="27" spans="1:12" ht="18" x14ac:dyDescent="0.25">
      <c r="A27" s="14" t="s">
        <v>21</v>
      </c>
      <c r="B27" s="15"/>
      <c r="C27" s="16"/>
      <c r="D27" s="16"/>
      <c r="E27" s="17"/>
      <c r="F27" s="17"/>
      <c r="G27" s="17"/>
      <c r="H27" s="17"/>
      <c r="I27" s="17"/>
      <c r="J27" s="19"/>
      <c r="K27" s="19"/>
      <c r="L27" s="18" t="s">
        <v>16</v>
      </c>
    </row>
    <row r="28" spans="1:12" ht="18" x14ac:dyDescent="0.25">
      <c r="A28" s="14" t="s">
        <v>23</v>
      </c>
      <c r="B28" s="15"/>
      <c r="C28" s="18"/>
      <c r="D28" s="18"/>
      <c r="E28" s="15"/>
      <c r="F28" s="15"/>
      <c r="G28" s="15"/>
      <c r="H28" s="15"/>
      <c r="I28" s="15"/>
      <c r="J28" s="15"/>
      <c r="K28" s="15"/>
      <c r="L28" s="15"/>
    </row>
    <row r="29" spans="1:12" ht="18" x14ac:dyDescent="0.25">
      <c r="A29" s="14" t="s">
        <v>25</v>
      </c>
      <c r="B29" s="15"/>
      <c r="C29" s="18"/>
      <c r="D29" s="18"/>
      <c r="E29" s="15"/>
      <c r="F29" s="15"/>
      <c r="G29" s="15"/>
      <c r="H29" s="15"/>
      <c r="I29" s="15"/>
      <c r="J29" s="15"/>
      <c r="K29" s="15"/>
      <c r="L29" s="15"/>
    </row>
    <row r="30" spans="1:12" ht="18" x14ac:dyDescent="0.25">
      <c r="A30" s="20" t="s">
        <v>28</v>
      </c>
      <c r="B30" s="21" t="s">
        <v>18</v>
      </c>
      <c r="C30" s="18" t="s">
        <v>16</v>
      </c>
      <c r="D30" s="18"/>
      <c r="E30" s="18" t="s">
        <v>16</v>
      </c>
      <c r="F30" s="18" t="s">
        <v>16</v>
      </c>
      <c r="G30" s="18" t="s">
        <v>16</v>
      </c>
      <c r="H30" s="18"/>
      <c r="I30" s="18" t="s">
        <v>16</v>
      </c>
      <c r="J30" s="18" t="s">
        <v>16</v>
      </c>
      <c r="K30" s="18" t="s">
        <v>16</v>
      </c>
      <c r="L30" s="18" t="s">
        <v>16</v>
      </c>
    </row>
  </sheetData>
  <mergeCells count="9">
    <mergeCell ref="C5:K5"/>
    <mergeCell ref="A1:G2"/>
    <mergeCell ref="I1:L2"/>
    <mergeCell ref="A3:A4"/>
    <mergeCell ref="B3:B4"/>
    <mergeCell ref="C3:C4"/>
    <mergeCell ref="E3:G4"/>
    <mergeCell ref="I3:I4"/>
    <mergeCell ref="J3:L4"/>
  </mergeCells>
  <printOptions horizontalCentered="1" verticalCentered="1"/>
  <pageMargins left="0.25" right="0.25" top="1" bottom="0.5" header="0.3" footer="0.3"/>
  <pageSetup scale="89" orientation="landscape" horizontalDpi="0" verticalDpi="0" r:id="rId1"/>
  <headerFooter>
    <oddHeader>&amp;LDue by SEPT 15 to FNB&amp;CDISTRICT 81 of SOUTHEAST TEXAS AREA (SETA) 67
ANNUAL BUDGET FORM&amp;RVOTE BY DEC for NEXT YEAR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9"/>
  <sheetViews>
    <sheetView view="pageLayout" topLeftCell="A2" zoomScaleNormal="100" workbookViewId="0">
      <selection sqref="A1:G2"/>
    </sheetView>
  </sheetViews>
  <sheetFormatPr defaultRowHeight="15" x14ac:dyDescent="0.25"/>
  <cols>
    <col min="1" max="1" width="12.5703125" customWidth="1"/>
    <col min="2" max="2" width="28" customWidth="1"/>
    <col min="3" max="3" width="15.5703125" customWidth="1"/>
    <col min="4" max="4" width="14.140625" customWidth="1"/>
    <col min="5" max="5" width="16" customWidth="1"/>
    <col min="6" max="6" width="12.28515625" bestFit="1" customWidth="1"/>
    <col min="7" max="7" width="16.140625" customWidth="1"/>
    <col min="8" max="8" width="16.5703125" customWidth="1"/>
    <col min="9" max="9" width="12.28515625" bestFit="1" customWidth="1"/>
    <col min="10" max="10" width="15.7109375" customWidth="1"/>
    <col min="11" max="11" width="12.28515625" bestFit="1" customWidth="1"/>
    <col min="12" max="12" width="17.85546875" customWidth="1"/>
  </cols>
  <sheetData>
    <row r="1" spans="1:12" ht="20.25" x14ac:dyDescent="0.3">
      <c r="A1" s="103" t="s">
        <v>93</v>
      </c>
      <c r="B1" s="104"/>
      <c r="C1" s="104"/>
      <c r="D1" s="104"/>
      <c r="E1" s="104"/>
      <c r="F1" s="104"/>
      <c r="G1" s="105"/>
      <c r="H1" s="88"/>
      <c r="I1" s="109" t="s">
        <v>45</v>
      </c>
      <c r="J1" s="110"/>
      <c r="K1" s="110"/>
      <c r="L1" s="111"/>
    </row>
    <row r="2" spans="1:12" ht="20.25" x14ac:dyDescent="0.3">
      <c r="A2" s="106"/>
      <c r="B2" s="107"/>
      <c r="C2" s="107"/>
      <c r="D2" s="107"/>
      <c r="E2" s="107"/>
      <c r="F2" s="107"/>
      <c r="G2" s="108"/>
      <c r="H2" s="89"/>
      <c r="I2" s="112"/>
      <c r="J2" s="113"/>
      <c r="K2" s="113"/>
      <c r="L2" s="114"/>
    </row>
    <row r="3" spans="1:12" ht="15.75" x14ac:dyDescent="0.25">
      <c r="A3" s="126"/>
      <c r="B3" s="117" t="s">
        <v>100</v>
      </c>
      <c r="C3" s="119"/>
      <c r="D3" s="90"/>
      <c r="E3" s="117"/>
      <c r="F3" s="121"/>
      <c r="G3" s="122"/>
      <c r="H3" s="92"/>
      <c r="I3" s="94"/>
      <c r="J3" s="96" t="s">
        <v>99</v>
      </c>
      <c r="K3" s="97"/>
      <c r="L3" s="98"/>
    </row>
    <row r="4" spans="1:12" ht="15.75" x14ac:dyDescent="0.25">
      <c r="A4" s="127"/>
      <c r="B4" s="118"/>
      <c r="C4" s="120"/>
      <c r="D4" s="91"/>
      <c r="E4" s="123"/>
      <c r="F4" s="124"/>
      <c r="G4" s="125"/>
      <c r="H4" s="93"/>
      <c r="I4" s="95"/>
      <c r="J4" s="99"/>
      <c r="K4" s="100"/>
      <c r="L4" s="101"/>
    </row>
    <row r="5" spans="1:12" x14ac:dyDescent="0.25">
      <c r="A5" s="10"/>
      <c r="B5" s="9"/>
      <c r="C5" s="102"/>
      <c r="D5" s="102"/>
      <c r="E5" s="102"/>
      <c r="F5" s="102"/>
      <c r="G5" s="102"/>
      <c r="H5" s="102"/>
      <c r="I5" s="102"/>
      <c r="J5" s="102"/>
      <c r="K5" s="102"/>
      <c r="L5" s="1"/>
    </row>
    <row r="6" spans="1:12" ht="26.25" x14ac:dyDescent="0.25">
      <c r="A6" s="10"/>
      <c r="B6" s="11"/>
      <c r="C6" s="12" t="s">
        <v>6</v>
      </c>
      <c r="D6" s="12" t="s">
        <v>7</v>
      </c>
      <c r="E6" s="13" t="s">
        <v>8</v>
      </c>
      <c r="F6" s="11" t="s">
        <v>9</v>
      </c>
      <c r="G6" s="13" t="s">
        <v>10</v>
      </c>
      <c r="H6" s="13" t="s">
        <v>11</v>
      </c>
      <c r="I6" s="11" t="s">
        <v>12</v>
      </c>
      <c r="J6" s="11" t="s">
        <v>13</v>
      </c>
      <c r="K6" s="11" t="s">
        <v>44</v>
      </c>
      <c r="L6" s="13" t="s">
        <v>15</v>
      </c>
    </row>
    <row r="7" spans="1:12" ht="18" x14ac:dyDescent="0.25">
      <c r="A7" s="86"/>
      <c r="B7" s="15"/>
      <c r="C7" s="16"/>
      <c r="D7" s="16"/>
      <c r="E7" s="17"/>
      <c r="F7" s="17"/>
      <c r="G7" s="17"/>
      <c r="H7" s="17"/>
      <c r="I7" s="17"/>
      <c r="J7" s="17"/>
      <c r="K7" s="17"/>
      <c r="L7" s="18" t="s">
        <v>16</v>
      </c>
    </row>
    <row r="8" spans="1:12" ht="18" x14ac:dyDescent="0.25">
      <c r="A8" s="86"/>
      <c r="B8" s="15" t="s">
        <v>29</v>
      </c>
      <c r="C8" s="16">
        <v>400</v>
      </c>
      <c r="D8" s="16"/>
      <c r="E8" s="17">
        <v>40</v>
      </c>
      <c r="F8" s="17"/>
      <c r="G8" s="17"/>
      <c r="H8" s="17"/>
      <c r="I8" s="17"/>
      <c r="J8" s="32"/>
      <c r="K8" s="17"/>
      <c r="L8" s="29">
        <f>SUM(C8:K8)</f>
        <v>440</v>
      </c>
    </row>
    <row r="9" spans="1:12" ht="18" x14ac:dyDescent="0.25">
      <c r="A9" s="86"/>
      <c r="B9" s="15" t="s">
        <v>30</v>
      </c>
      <c r="C9" s="16">
        <v>400</v>
      </c>
      <c r="D9" s="16"/>
      <c r="E9" s="17">
        <v>40</v>
      </c>
      <c r="F9" s="17"/>
      <c r="G9" s="17"/>
      <c r="H9" s="17"/>
      <c r="I9" s="17"/>
      <c r="J9" s="32"/>
      <c r="K9" s="17"/>
      <c r="L9" s="29">
        <f t="shared" ref="L9:L20" si="0">SUM(C9:K9)</f>
        <v>440</v>
      </c>
    </row>
    <row r="10" spans="1:12" ht="18" x14ac:dyDescent="0.25">
      <c r="A10" s="86"/>
      <c r="B10" s="15" t="s">
        <v>31</v>
      </c>
      <c r="C10" s="16"/>
      <c r="D10" s="16"/>
      <c r="E10" s="32">
        <v>120</v>
      </c>
      <c r="F10" s="17"/>
      <c r="G10" s="17"/>
      <c r="H10" s="17"/>
      <c r="I10" s="17"/>
      <c r="J10" s="17"/>
      <c r="K10" s="17"/>
      <c r="L10" s="29">
        <f t="shared" si="0"/>
        <v>120</v>
      </c>
    </row>
    <row r="11" spans="1:12" ht="18" x14ac:dyDescent="0.25">
      <c r="A11" s="86"/>
      <c r="B11" s="15" t="s">
        <v>32</v>
      </c>
      <c r="C11" s="16"/>
      <c r="D11" s="16"/>
      <c r="E11" s="32">
        <v>100</v>
      </c>
      <c r="F11" s="17"/>
      <c r="G11" s="17"/>
      <c r="H11" s="17"/>
      <c r="I11" s="17"/>
      <c r="J11" s="17"/>
      <c r="K11" s="17"/>
      <c r="L11" s="29">
        <f t="shared" si="0"/>
        <v>100</v>
      </c>
    </row>
    <row r="12" spans="1:12" ht="18" x14ac:dyDescent="0.25">
      <c r="A12" s="86"/>
      <c r="B12" s="15" t="s">
        <v>33</v>
      </c>
      <c r="C12" s="16"/>
      <c r="D12" s="16"/>
      <c r="E12" s="32">
        <v>40</v>
      </c>
      <c r="F12" s="32"/>
      <c r="G12" s="32"/>
      <c r="H12" s="32"/>
      <c r="I12" s="32">
        <v>10</v>
      </c>
      <c r="J12" s="32"/>
      <c r="K12" s="17"/>
      <c r="L12" s="29">
        <f t="shared" si="0"/>
        <v>50</v>
      </c>
    </row>
    <row r="13" spans="1:12" ht="18" x14ac:dyDescent="0.25">
      <c r="A13" s="86"/>
      <c r="B13" s="15" t="s">
        <v>36</v>
      </c>
      <c r="C13" s="34"/>
      <c r="D13" s="16"/>
      <c r="E13" s="85">
        <v>15</v>
      </c>
      <c r="F13" s="32">
        <v>300</v>
      </c>
      <c r="G13" s="85">
        <v>125</v>
      </c>
      <c r="H13" s="34"/>
      <c r="I13" s="32">
        <v>50</v>
      </c>
      <c r="J13" s="32">
        <v>50</v>
      </c>
      <c r="K13" s="17">
        <v>120</v>
      </c>
      <c r="L13" s="29">
        <f t="shared" si="0"/>
        <v>660</v>
      </c>
    </row>
    <row r="14" spans="1:12" ht="18" x14ac:dyDescent="0.25">
      <c r="A14" s="86"/>
      <c r="B14" s="15" t="s">
        <v>42</v>
      </c>
      <c r="C14" s="87">
        <v>325</v>
      </c>
      <c r="D14" s="16" t="s">
        <v>43</v>
      </c>
      <c r="E14" s="17"/>
      <c r="F14" s="17"/>
      <c r="G14" s="17"/>
      <c r="H14" s="16"/>
      <c r="I14" s="17"/>
      <c r="J14" s="17"/>
      <c r="K14" s="17"/>
      <c r="L14" s="29">
        <f t="shared" si="0"/>
        <v>325</v>
      </c>
    </row>
    <row r="15" spans="1:12" ht="18" x14ac:dyDescent="0.25">
      <c r="A15" s="86"/>
      <c r="B15" s="15" t="s">
        <v>94</v>
      </c>
      <c r="C15" s="16"/>
      <c r="D15" s="16"/>
      <c r="E15" s="17"/>
      <c r="F15" s="17"/>
      <c r="G15" s="16" t="s">
        <v>46</v>
      </c>
      <c r="H15" s="32">
        <v>1200</v>
      </c>
      <c r="I15" s="17" t="s">
        <v>95</v>
      </c>
      <c r="J15" s="17"/>
      <c r="K15" s="17"/>
      <c r="L15" s="79">
        <f>SUM(C15:K15)</f>
        <v>1200</v>
      </c>
    </row>
    <row r="16" spans="1:12" ht="18" x14ac:dyDescent="0.25">
      <c r="A16" s="86"/>
      <c r="B16" s="15"/>
      <c r="C16" s="16"/>
      <c r="D16" s="16"/>
      <c r="E16" s="17"/>
      <c r="F16" s="17"/>
      <c r="G16" s="17"/>
      <c r="H16" s="17"/>
      <c r="I16" s="17"/>
      <c r="J16" s="17"/>
      <c r="K16" s="17"/>
      <c r="L16" s="18" t="s">
        <v>16</v>
      </c>
    </row>
    <row r="17" spans="1:12" ht="18" x14ac:dyDescent="0.25">
      <c r="A17" s="86"/>
      <c r="B17" s="15" t="s">
        <v>34</v>
      </c>
      <c r="C17" s="16"/>
      <c r="D17" s="16"/>
      <c r="E17" s="85">
        <v>130</v>
      </c>
      <c r="F17" s="17">
        <v>120</v>
      </c>
      <c r="G17" s="17"/>
      <c r="H17" s="17"/>
      <c r="I17" s="85">
        <v>120</v>
      </c>
      <c r="J17" s="17"/>
      <c r="K17" s="17"/>
      <c r="L17" s="29">
        <f>SUM(C17:K17)</f>
        <v>370</v>
      </c>
    </row>
    <row r="18" spans="1:12" ht="18" x14ac:dyDescent="0.25">
      <c r="A18" s="86"/>
      <c r="B18" s="15" t="s">
        <v>35</v>
      </c>
      <c r="C18" s="16"/>
      <c r="D18" s="16"/>
      <c r="E18" s="85">
        <v>20</v>
      </c>
      <c r="F18" s="32">
        <v>120</v>
      </c>
      <c r="G18" s="32">
        <v>350</v>
      </c>
      <c r="H18" s="85"/>
      <c r="I18" s="32">
        <v>250</v>
      </c>
      <c r="J18" s="85">
        <v>40</v>
      </c>
      <c r="K18" s="17"/>
      <c r="L18" s="29">
        <f>SUM(C18:K18)</f>
        <v>780</v>
      </c>
    </row>
    <row r="19" spans="1:12" ht="18" x14ac:dyDescent="0.25">
      <c r="A19" s="86"/>
      <c r="B19" s="15" t="s">
        <v>47</v>
      </c>
      <c r="C19" s="16"/>
      <c r="D19" s="16"/>
      <c r="E19" s="32">
        <v>60</v>
      </c>
      <c r="F19" s="32"/>
      <c r="G19" s="85">
        <v>70</v>
      </c>
      <c r="H19" s="32"/>
      <c r="I19" s="32">
        <v>30</v>
      </c>
      <c r="J19" s="32">
        <v>10</v>
      </c>
      <c r="K19" s="17"/>
      <c r="L19" s="29">
        <f t="shared" si="0"/>
        <v>170</v>
      </c>
    </row>
    <row r="20" spans="1:12" ht="18" x14ac:dyDescent="0.25">
      <c r="A20" s="86"/>
      <c r="B20" s="15" t="s">
        <v>40</v>
      </c>
      <c r="C20" s="16"/>
      <c r="D20" s="16"/>
      <c r="E20" s="17">
        <v>50</v>
      </c>
      <c r="F20" s="17"/>
      <c r="G20" s="17"/>
      <c r="H20" s="17"/>
      <c r="I20" s="17"/>
      <c r="J20" s="17"/>
      <c r="K20" s="17"/>
      <c r="L20" s="29">
        <f t="shared" si="0"/>
        <v>50</v>
      </c>
    </row>
    <row r="21" spans="1:12" ht="18" x14ac:dyDescent="0.25">
      <c r="A21" s="86"/>
      <c r="B21" s="15" t="s">
        <v>37</v>
      </c>
      <c r="C21" s="16"/>
      <c r="D21" s="35"/>
      <c r="E21" s="17">
        <v>355</v>
      </c>
      <c r="F21" s="17">
        <v>120</v>
      </c>
      <c r="G21" s="17"/>
      <c r="H21" s="17">
        <v>200</v>
      </c>
      <c r="I21" s="17">
        <v>60</v>
      </c>
      <c r="J21" s="85">
        <v>510</v>
      </c>
      <c r="K21" s="17">
        <v>265</v>
      </c>
      <c r="L21" s="29">
        <f>SUM(C21:K21)</f>
        <v>1510</v>
      </c>
    </row>
    <row r="22" spans="1:12" ht="18" x14ac:dyDescent="0.25">
      <c r="A22" s="86"/>
      <c r="B22" s="15" t="s">
        <v>41</v>
      </c>
      <c r="C22" s="16"/>
      <c r="D22" s="16"/>
      <c r="E22" s="85">
        <v>20</v>
      </c>
      <c r="F22" s="32">
        <v>120</v>
      </c>
      <c r="G22" s="85">
        <v>250</v>
      </c>
      <c r="H22" s="32"/>
      <c r="I22" s="32">
        <v>100</v>
      </c>
      <c r="J22" s="32">
        <v>100</v>
      </c>
      <c r="K22" s="17"/>
      <c r="L22" s="29">
        <f t="shared" ref="L22:L26" si="1">SUM(C22:K22)</f>
        <v>590</v>
      </c>
    </row>
    <row r="23" spans="1:12" ht="18" x14ac:dyDescent="0.25">
      <c r="A23" s="86"/>
      <c r="B23" s="33"/>
      <c r="C23" s="34"/>
      <c r="D23" s="34"/>
      <c r="E23" s="32"/>
      <c r="F23" s="32"/>
      <c r="G23" s="32"/>
      <c r="H23" s="32"/>
      <c r="I23" s="32"/>
      <c r="J23" s="32"/>
      <c r="K23" s="17"/>
      <c r="L23" s="29">
        <f t="shared" si="1"/>
        <v>0</v>
      </c>
    </row>
    <row r="24" spans="1:12" ht="18" x14ac:dyDescent="0.25">
      <c r="A24" s="86"/>
      <c r="B24" s="33"/>
      <c r="C24" s="34"/>
      <c r="D24" s="34"/>
      <c r="E24" s="32"/>
      <c r="F24" s="32"/>
      <c r="G24" s="32"/>
      <c r="H24" s="32"/>
      <c r="I24" s="32"/>
      <c r="J24" s="32"/>
      <c r="K24" s="17"/>
      <c r="L24" s="29">
        <f t="shared" si="1"/>
        <v>0</v>
      </c>
    </row>
    <row r="25" spans="1:12" ht="18" x14ac:dyDescent="0.25">
      <c r="A25" s="86"/>
      <c r="B25" s="15" t="s">
        <v>38</v>
      </c>
      <c r="C25" s="16"/>
      <c r="D25" s="16"/>
      <c r="E25" s="32"/>
      <c r="F25" s="32"/>
      <c r="G25" s="32"/>
      <c r="H25" s="32"/>
      <c r="I25" s="32"/>
      <c r="J25" s="85">
        <v>250</v>
      </c>
      <c r="K25" s="17"/>
      <c r="L25" s="29">
        <f t="shared" si="1"/>
        <v>250</v>
      </c>
    </row>
    <row r="26" spans="1:12" ht="18" x14ac:dyDescent="0.25">
      <c r="A26" s="86"/>
      <c r="B26" s="15" t="s">
        <v>39</v>
      </c>
      <c r="C26" s="16"/>
      <c r="D26" s="16"/>
      <c r="E26" s="32">
        <v>30</v>
      </c>
      <c r="F26" s="32">
        <v>120</v>
      </c>
      <c r="G26" s="85">
        <v>125</v>
      </c>
      <c r="H26" s="32"/>
      <c r="I26" s="32">
        <v>30</v>
      </c>
      <c r="J26" s="85">
        <v>180</v>
      </c>
      <c r="K26" s="17"/>
      <c r="L26" s="29">
        <f t="shared" si="1"/>
        <v>485</v>
      </c>
    </row>
    <row r="27" spans="1:12" ht="18" x14ac:dyDescent="0.25">
      <c r="A27" s="86"/>
      <c r="B27" s="15"/>
      <c r="C27" s="16"/>
      <c r="D27" s="16"/>
      <c r="E27" s="17"/>
      <c r="F27" s="17"/>
      <c r="G27" s="17"/>
      <c r="H27" s="17"/>
      <c r="I27" s="17"/>
      <c r="J27" s="19"/>
      <c r="K27" s="19"/>
      <c r="L27" s="18" t="s">
        <v>16</v>
      </c>
    </row>
    <row r="28" spans="1:12" ht="18" x14ac:dyDescent="0.25">
      <c r="A28" s="86"/>
      <c r="B28" s="15"/>
      <c r="C28" s="18"/>
      <c r="D28" s="18"/>
      <c r="E28" s="15"/>
      <c r="F28" s="15"/>
      <c r="G28" s="15"/>
      <c r="H28" s="15"/>
      <c r="I28" s="15"/>
      <c r="J28" s="15"/>
      <c r="K28" s="15"/>
      <c r="L28" s="15"/>
    </row>
    <row r="29" spans="1:12" ht="18" x14ac:dyDescent="0.25">
      <c r="A29" s="86"/>
      <c r="B29" s="31">
        <f>SUM(C30:K30)</f>
        <v>7540</v>
      </c>
      <c r="C29" s="18"/>
      <c r="D29" s="18"/>
      <c r="E29" s="15"/>
      <c r="F29" s="15"/>
      <c r="G29" s="15"/>
      <c r="H29" s="15"/>
      <c r="I29" s="15"/>
      <c r="J29" s="15"/>
      <c r="K29" s="31"/>
      <c r="L29" s="22"/>
    </row>
    <row r="30" spans="1:12" ht="18" x14ac:dyDescent="0.25">
      <c r="A30" s="20" t="s">
        <v>17</v>
      </c>
      <c r="B30" s="21" t="s">
        <v>18</v>
      </c>
      <c r="C30" s="30">
        <f>SUM(C8:C29)</f>
        <v>1125</v>
      </c>
      <c r="D30" s="30">
        <f t="shared" ref="D30:L30" si="2">SUM(D8:D29)</f>
        <v>0</v>
      </c>
      <c r="E30" s="30">
        <f t="shared" si="2"/>
        <v>1020</v>
      </c>
      <c r="F30" s="30">
        <f t="shared" si="2"/>
        <v>900</v>
      </c>
      <c r="G30" s="30">
        <f t="shared" si="2"/>
        <v>920</v>
      </c>
      <c r="H30" s="30">
        <f t="shared" si="2"/>
        <v>1400</v>
      </c>
      <c r="I30" s="30">
        <f t="shared" si="2"/>
        <v>650</v>
      </c>
      <c r="J30" s="30">
        <f t="shared" si="2"/>
        <v>1140</v>
      </c>
      <c r="K30" s="30">
        <f>SUM(K8:K29)</f>
        <v>385</v>
      </c>
      <c r="L30" s="30">
        <f t="shared" si="2"/>
        <v>7540</v>
      </c>
    </row>
    <row r="32" spans="1:12" x14ac:dyDescent="0.25">
      <c r="G32" s="84"/>
      <c r="L32" s="83"/>
    </row>
    <row r="33" spans="7:12" x14ac:dyDescent="0.25">
      <c r="G33" s="83"/>
      <c r="L33" s="84"/>
    </row>
    <row r="34" spans="7:12" x14ac:dyDescent="0.25">
      <c r="G34" s="84"/>
    </row>
    <row r="35" spans="7:12" x14ac:dyDescent="0.25">
      <c r="L35" s="77"/>
    </row>
    <row r="36" spans="7:12" x14ac:dyDescent="0.25">
      <c r="L36" s="77"/>
    </row>
    <row r="37" spans="7:12" x14ac:dyDescent="0.25">
      <c r="L37" s="77"/>
    </row>
    <row r="39" spans="7:12" x14ac:dyDescent="0.25">
      <c r="L39" s="77"/>
    </row>
  </sheetData>
  <mergeCells count="9">
    <mergeCell ref="C5:K5"/>
    <mergeCell ref="A1:G2"/>
    <mergeCell ref="I1:L2"/>
    <mergeCell ref="A3:A4"/>
    <mergeCell ref="B3:B4"/>
    <mergeCell ref="C3:C4"/>
    <mergeCell ref="E3:G4"/>
    <mergeCell ref="I3:I4"/>
    <mergeCell ref="J3:L4"/>
  </mergeCells>
  <printOptions horizontalCentered="1" verticalCentered="1"/>
  <pageMargins left="0.25" right="0.25" top="1" bottom="0.5" header="0.3" footer="0.3"/>
  <pageSetup scale="72" orientation="landscape" r:id="rId1"/>
  <headerFooter>
    <oddHeader>&amp;CDISTRICT 81 of SOUTHEAST TEXAS AREA (SETA) 67
APPROVED FINAL 2019 BUDGET 
as DEC. 5, 2018 &amp;RVOTE BY DEC for NEXT YEAR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5"/>
  <sheetViews>
    <sheetView view="pageLayout" zoomScaleNormal="100" workbookViewId="0">
      <selection activeCell="M34" sqref="M34"/>
    </sheetView>
  </sheetViews>
  <sheetFormatPr defaultRowHeight="15" x14ac:dyDescent="0.25"/>
  <cols>
    <col min="1" max="1" width="41.28515625" customWidth="1"/>
    <col min="2" max="2" width="14.85546875" customWidth="1"/>
    <col min="3" max="3" width="14.7109375" customWidth="1"/>
    <col min="4" max="4" width="4.5703125" customWidth="1"/>
    <col min="5" max="5" width="15.28515625" customWidth="1"/>
    <col min="6" max="6" width="15.7109375" customWidth="1"/>
    <col min="7" max="7" width="4.5703125" customWidth="1"/>
    <col min="8" max="9" width="15.85546875" customWidth="1"/>
    <col min="10" max="10" width="5.140625" customWidth="1"/>
    <col min="11" max="11" width="16" customWidth="1"/>
    <col min="12" max="12" width="15.85546875" customWidth="1"/>
    <col min="13" max="13" width="10.28515625" bestFit="1" customWidth="1"/>
  </cols>
  <sheetData>
    <row r="1" spans="1:13" ht="72" x14ac:dyDescent="0.25">
      <c r="A1" s="1"/>
      <c r="B1" s="36" t="s">
        <v>48</v>
      </c>
      <c r="C1" s="36" t="s">
        <v>49</v>
      </c>
      <c r="D1" s="37"/>
      <c r="E1" s="36" t="s">
        <v>50</v>
      </c>
      <c r="F1" s="36" t="s">
        <v>51</v>
      </c>
      <c r="G1" s="38"/>
      <c r="H1" s="36" t="s">
        <v>52</v>
      </c>
      <c r="I1" s="36" t="s">
        <v>83</v>
      </c>
      <c r="J1" s="37"/>
      <c r="K1" s="36" t="s">
        <v>53</v>
      </c>
      <c r="L1" s="36" t="s">
        <v>84</v>
      </c>
      <c r="M1" s="69" t="s">
        <v>98</v>
      </c>
    </row>
    <row r="2" spans="1:13" x14ac:dyDescent="0.25">
      <c r="A2" s="39" t="s">
        <v>54</v>
      </c>
      <c r="B2" s="40">
        <v>635</v>
      </c>
      <c r="C2" s="40">
        <v>260.5</v>
      </c>
      <c r="D2" s="40"/>
      <c r="E2" s="40">
        <v>660</v>
      </c>
      <c r="F2" s="40">
        <v>698.02</v>
      </c>
      <c r="G2" s="40"/>
      <c r="H2" s="40">
        <v>675</v>
      </c>
      <c r="I2" s="40">
        <v>570.66</v>
      </c>
      <c r="J2" s="37"/>
      <c r="K2" s="40">
        <v>670</v>
      </c>
      <c r="L2" s="40">
        <v>177.74</v>
      </c>
      <c r="M2" s="44">
        <v>-400</v>
      </c>
    </row>
    <row r="3" spans="1:13" x14ac:dyDescent="0.25">
      <c r="A3" s="39" t="s">
        <v>55</v>
      </c>
      <c r="B3" s="40">
        <v>575</v>
      </c>
      <c r="C3" s="40">
        <v>543.85</v>
      </c>
      <c r="D3" s="40"/>
      <c r="E3" s="40">
        <v>0</v>
      </c>
      <c r="F3" s="40">
        <v>0</v>
      </c>
      <c r="G3" s="40"/>
      <c r="H3" s="40">
        <v>595</v>
      </c>
      <c r="I3" s="40">
        <v>93.6</v>
      </c>
      <c r="J3" s="37"/>
      <c r="K3" s="40">
        <v>620</v>
      </c>
      <c r="L3" s="40">
        <v>244.53</v>
      </c>
      <c r="M3" s="44">
        <v>-275</v>
      </c>
    </row>
    <row r="4" spans="1:13" x14ac:dyDescent="0.25">
      <c r="A4" s="39" t="s">
        <v>56</v>
      </c>
      <c r="B4" s="40">
        <v>300</v>
      </c>
      <c r="C4" s="40">
        <v>300</v>
      </c>
      <c r="D4" s="40"/>
      <c r="E4" s="40">
        <v>300</v>
      </c>
      <c r="F4" s="40">
        <v>300</v>
      </c>
      <c r="G4" s="40"/>
      <c r="H4" s="40">
        <v>300</v>
      </c>
      <c r="I4" s="40">
        <v>300</v>
      </c>
      <c r="J4" s="37"/>
      <c r="K4" s="40">
        <v>300</v>
      </c>
      <c r="L4" s="40">
        <v>250</v>
      </c>
      <c r="M4" s="44">
        <v>0</v>
      </c>
    </row>
    <row r="5" spans="1:13" x14ac:dyDescent="0.25">
      <c r="A5" s="39" t="s">
        <v>57</v>
      </c>
      <c r="B5" s="40">
        <v>74</v>
      </c>
      <c r="C5" s="40">
        <v>76</v>
      </c>
      <c r="D5" s="40"/>
      <c r="E5" s="40">
        <v>76</v>
      </c>
      <c r="F5" s="40">
        <v>41</v>
      </c>
      <c r="G5" s="40"/>
      <c r="H5" s="40">
        <v>76</v>
      </c>
      <c r="I5" s="40">
        <v>94</v>
      </c>
      <c r="J5" s="37"/>
      <c r="K5" s="40">
        <v>100</v>
      </c>
      <c r="L5" s="40">
        <v>102</v>
      </c>
      <c r="M5" s="44">
        <v>0</v>
      </c>
    </row>
    <row r="6" spans="1:13" x14ac:dyDescent="0.25">
      <c r="A6" s="39" t="s">
        <v>58</v>
      </c>
      <c r="B6" s="40">
        <v>0</v>
      </c>
      <c r="C6" s="40">
        <v>0</v>
      </c>
      <c r="D6" s="40"/>
      <c r="E6" s="40">
        <v>130</v>
      </c>
      <c r="F6" s="40">
        <v>140.41999999999999</v>
      </c>
      <c r="G6" s="40"/>
      <c r="H6" s="40">
        <v>130</v>
      </c>
      <c r="I6" s="40"/>
      <c r="J6" s="37"/>
      <c r="K6" s="40">
        <v>75</v>
      </c>
      <c r="L6" s="40"/>
      <c r="M6" s="44">
        <v>-15</v>
      </c>
    </row>
    <row r="7" spans="1:13" x14ac:dyDescent="0.25">
      <c r="A7" s="39" t="s">
        <v>59</v>
      </c>
      <c r="B7" s="40">
        <v>50</v>
      </c>
      <c r="C7" s="40">
        <v>44.89</v>
      </c>
      <c r="D7" s="40"/>
      <c r="E7" s="40">
        <v>25</v>
      </c>
      <c r="F7" s="40">
        <v>25</v>
      </c>
      <c r="G7" s="40"/>
      <c r="H7" s="40">
        <v>125</v>
      </c>
      <c r="I7" s="40"/>
      <c r="J7" s="37"/>
      <c r="K7" s="40">
        <v>100</v>
      </c>
      <c r="L7" s="40">
        <v>79.010000000000005</v>
      </c>
      <c r="M7" s="80">
        <v>-20</v>
      </c>
    </row>
    <row r="8" spans="1:13" x14ac:dyDescent="0.25">
      <c r="A8" s="39" t="s">
        <v>60</v>
      </c>
      <c r="B8" s="40">
        <v>100</v>
      </c>
      <c r="C8" s="40">
        <v>65.790000000000006</v>
      </c>
      <c r="D8" s="40"/>
      <c r="E8" s="40">
        <v>75</v>
      </c>
      <c r="F8" s="40">
        <v>70.05</v>
      </c>
      <c r="G8" s="40"/>
      <c r="H8" s="40">
        <v>100</v>
      </c>
      <c r="I8" s="40"/>
      <c r="J8" s="37"/>
      <c r="K8" s="40">
        <v>50</v>
      </c>
      <c r="L8" s="40"/>
      <c r="M8" s="80">
        <v>-15</v>
      </c>
    </row>
    <row r="9" spans="1:13" ht="15.75" thickBot="1" x14ac:dyDescent="0.3">
      <c r="A9" s="41" t="s">
        <v>61</v>
      </c>
      <c r="B9" s="42">
        <v>600</v>
      </c>
      <c r="C9" s="42">
        <v>600</v>
      </c>
      <c r="D9" s="42"/>
      <c r="E9" s="42">
        <v>650</v>
      </c>
      <c r="F9" s="42">
        <v>650</v>
      </c>
      <c r="G9" s="42"/>
      <c r="H9" s="42">
        <v>600</v>
      </c>
      <c r="I9" s="42">
        <v>355.96</v>
      </c>
      <c r="J9" s="37"/>
      <c r="K9" s="42">
        <v>600</v>
      </c>
      <c r="L9" s="42">
        <v>786.51</v>
      </c>
    </row>
    <row r="10" spans="1:13" x14ac:dyDescent="0.25">
      <c r="A10" s="43"/>
      <c r="B10" s="44"/>
      <c r="C10" s="45"/>
      <c r="D10" s="45"/>
      <c r="E10" s="45"/>
      <c r="F10" s="45"/>
      <c r="G10" s="45"/>
      <c r="H10" s="45"/>
      <c r="I10" s="45"/>
      <c r="J10" s="37"/>
      <c r="K10" s="45"/>
      <c r="L10" s="45"/>
    </row>
    <row r="11" spans="1:13" ht="18" x14ac:dyDescent="0.25">
      <c r="A11" s="46" t="s">
        <v>62</v>
      </c>
      <c r="B11" s="47">
        <f>SUM(B2:B9)</f>
        <v>2334</v>
      </c>
      <c r="C11" s="47">
        <f>SUM(C2:C9)</f>
        <v>1891.03</v>
      </c>
      <c r="D11" s="47"/>
      <c r="E11" s="47">
        <f>SUM(E2:E10)</f>
        <v>1916</v>
      </c>
      <c r="F11" s="47">
        <f>SUM(F2:F10)</f>
        <v>1924.49</v>
      </c>
      <c r="G11" s="47"/>
      <c r="H11" s="47">
        <f>SUM(H2:H10)</f>
        <v>2601</v>
      </c>
      <c r="I11" s="47">
        <f>SUM(I2:I9)</f>
        <v>1414.22</v>
      </c>
      <c r="J11" s="48"/>
      <c r="K11" s="47">
        <f>SUM(K2:K9)</f>
        <v>2515</v>
      </c>
      <c r="L11" s="47">
        <f>SUM(L2:L10)</f>
        <v>1639.79</v>
      </c>
    </row>
    <row r="12" spans="1:13" x14ac:dyDescent="0.25">
      <c r="A12" s="1"/>
      <c r="B12" s="1"/>
      <c r="C12" s="49"/>
      <c r="D12" s="50"/>
      <c r="E12" s="1"/>
      <c r="F12" s="51"/>
      <c r="G12" s="51"/>
      <c r="H12" s="52"/>
      <c r="I12" s="51"/>
      <c r="J12" s="37"/>
      <c r="K12" s="52"/>
      <c r="L12" s="51"/>
    </row>
    <row r="13" spans="1:13" x14ac:dyDescent="0.25">
      <c r="A13" s="39" t="s">
        <v>63</v>
      </c>
      <c r="B13" s="53">
        <v>500</v>
      </c>
      <c r="C13" s="40">
        <v>274.22000000000003</v>
      </c>
      <c r="D13" s="40"/>
      <c r="E13" s="40">
        <v>900</v>
      </c>
      <c r="F13" s="40">
        <v>222.78</v>
      </c>
      <c r="G13" s="40"/>
      <c r="H13" s="40">
        <v>620</v>
      </c>
      <c r="I13" s="40">
        <v>450</v>
      </c>
      <c r="J13" s="37"/>
      <c r="K13" s="40">
        <v>620</v>
      </c>
      <c r="L13" s="40">
        <v>136.18</v>
      </c>
    </row>
    <row r="14" spans="1:13" x14ac:dyDescent="0.25">
      <c r="A14" s="39" t="s">
        <v>64</v>
      </c>
      <c r="B14" s="53">
        <v>920</v>
      </c>
      <c r="C14" s="40">
        <v>845.2</v>
      </c>
      <c r="D14" s="40"/>
      <c r="E14" s="40">
        <v>1075</v>
      </c>
      <c r="F14" s="40">
        <v>1075</v>
      </c>
      <c r="G14" s="40"/>
      <c r="H14" s="40">
        <v>1200</v>
      </c>
      <c r="I14" s="40">
        <v>876.65</v>
      </c>
      <c r="J14" s="37"/>
      <c r="K14" s="40">
        <v>900</v>
      </c>
      <c r="L14" s="40">
        <v>528.14</v>
      </c>
    </row>
    <row r="15" spans="1:13" x14ac:dyDescent="0.25">
      <c r="A15" s="39" t="s">
        <v>65</v>
      </c>
      <c r="B15" s="53">
        <v>2051</v>
      </c>
      <c r="C15" s="40">
        <v>2051.21</v>
      </c>
      <c r="D15" s="40"/>
      <c r="E15" s="40">
        <f>1250+610</f>
        <v>1860</v>
      </c>
      <c r="F15" s="40">
        <v>1672.06</v>
      </c>
      <c r="G15" s="40"/>
      <c r="H15" s="40">
        <v>1415</v>
      </c>
      <c r="I15" s="40">
        <v>1398.89</v>
      </c>
      <c r="J15" s="37"/>
      <c r="K15" s="40">
        <v>1565</v>
      </c>
      <c r="L15" s="40">
        <v>1310.6600000000001</v>
      </c>
      <c r="M15" s="44"/>
    </row>
    <row r="16" spans="1:13" x14ac:dyDescent="0.25">
      <c r="A16" s="39" t="s">
        <v>66</v>
      </c>
      <c r="B16" s="53">
        <v>50</v>
      </c>
      <c r="C16" s="40">
        <v>15.16</v>
      </c>
      <c r="D16" s="40"/>
      <c r="E16" s="40">
        <v>30</v>
      </c>
      <c r="F16" s="40">
        <v>27.47</v>
      </c>
      <c r="G16" s="40"/>
      <c r="H16" s="40">
        <v>125</v>
      </c>
      <c r="I16" s="40">
        <v>110.87</v>
      </c>
      <c r="J16" s="37"/>
      <c r="K16" s="40">
        <v>50</v>
      </c>
      <c r="L16" s="40">
        <v>52.33</v>
      </c>
    </row>
    <row r="17" spans="1:13" x14ac:dyDescent="0.25">
      <c r="A17" s="39" t="s">
        <v>67</v>
      </c>
      <c r="B17" s="53">
        <v>200</v>
      </c>
      <c r="C17" s="40">
        <v>0</v>
      </c>
      <c r="D17" s="40"/>
      <c r="E17" s="40" t="s">
        <v>68</v>
      </c>
      <c r="F17" s="40"/>
      <c r="G17" s="40"/>
      <c r="H17" s="40">
        <v>250</v>
      </c>
      <c r="I17" s="40">
        <v>258.49</v>
      </c>
      <c r="J17" s="37"/>
      <c r="K17" s="40">
        <v>300</v>
      </c>
      <c r="L17" s="40">
        <v>238.74</v>
      </c>
    </row>
    <row r="18" spans="1:13" x14ac:dyDescent="0.25">
      <c r="A18" s="39" t="s">
        <v>69</v>
      </c>
      <c r="B18" s="53">
        <v>300</v>
      </c>
      <c r="C18" s="40">
        <v>260</v>
      </c>
      <c r="D18" s="40"/>
      <c r="E18" s="40"/>
      <c r="F18" s="40"/>
      <c r="G18" s="40"/>
      <c r="H18" s="40"/>
      <c r="I18" s="40"/>
      <c r="J18" s="37"/>
      <c r="K18" s="40"/>
    </row>
    <row r="19" spans="1:13" x14ac:dyDescent="0.25">
      <c r="A19" s="39" t="s">
        <v>70</v>
      </c>
      <c r="B19" s="54">
        <v>400</v>
      </c>
      <c r="C19" s="40">
        <v>179.25</v>
      </c>
      <c r="D19" s="40"/>
      <c r="E19" s="40">
        <v>650</v>
      </c>
      <c r="F19" s="40">
        <v>498.52</v>
      </c>
      <c r="G19" s="40"/>
      <c r="H19" s="40">
        <v>500</v>
      </c>
      <c r="I19" s="40">
        <v>479.64</v>
      </c>
      <c r="J19" s="37"/>
      <c r="K19" s="40">
        <v>420</v>
      </c>
      <c r="L19" s="40">
        <v>220</v>
      </c>
    </row>
    <row r="20" spans="1:13" x14ac:dyDescent="0.25">
      <c r="A20" s="39" t="s">
        <v>71</v>
      </c>
      <c r="B20" s="55">
        <v>300</v>
      </c>
      <c r="C20" s="40">
        <v>0</v>
      </c>
      <c r="D20" s="40"/>
      <c r="E20" s="40">
        <v>0</v>
      </c>
      <c r="F20" s="40"/>
      <c r="G20" s="40"/>
      <c r="H20" s="40">
        <v>649.13</v>
      </c>
      <c r="I20" s="40">
        <v>0</v>
      </c>
      <c r="J20" s="37"/>
      <c r="K20" s="40">
        <v>300</v>
      </c>
      <c r="L20" s="40">
        <v>0</v>
      </c>
      <c r="M20" s="44"/>
    </row>
    <row r="21" spans="1:13" ht="15.75" thickBot="1" x14ac:dyDescent="0.3">
      <c r="A21" s="41" t="s">
        <v>72</v>
      </c>
      <c r="B21" s="56">
        <v>50</v>
      </c>
      <c r="C21" s="42">
        <v>0</v>
      </c>
      <c r="D21" s="42"/>
      <c r="E21" s="42">
        <v>50</v>
      </c>
      <c r="F21" s="42"/>
      <c r="G21" s="42"/>
      <c r="H21" s="42">
        <v>75</v>
      </c>
      <c r="I21" s="42">
        <v>6.21</v>
      </c>
      <c r="J21" s="37"/>
      <c r="K21" s="42">
        <v>50</v>
      </c>
      <c r="L21" s="40">
        <v>0</v>
      </c>
      <c r="M21" s="44"/>
    </row>
    <row r="22" spans="1:13" x14ac:dyDescent="0.25">
      <c r="A22" s="43"/>
      <c r="B22" s="45"/>
      <c r="C22" s="45"/>
      <c r="D22" s="45"/>
      <c r="E22" s="45"/>
      <c r="F22" s="45"/>
      <c r="G22" s="45"/>
      <c r="H22" s="45"/>
      <c r="I22" s="45"/>
      <c r="J22" s="37"/>
      <c r="K22" s="45"/>
      <c r="L22" s="45"/>
    </row>
    <row r="23" spans="1:13" ht="18" x14ac:dyDescent="0.25">
      <c r="A23" s="46" t="s">
        <v>73</v>
      </c>
      <c r="B23" s="47">
        <f>SUM(B13:B22)</f>
        <v>4771</v>
      </c>
      <c r="C23" s="47">
        <f>SUM(C13:C22)</f>
        <v>3625.04</v>
      </c>
      <c r="D23" s="47"/>
      <c r="E23" s="47">
        <f>SUM(E13:E21)</f>
        <v>4565</v>
      </c>
      <c r="F23" s="47">
        <f>SUM(F13:F21)</f>
        <v>3495.83</v>
      </c>
      <c r="G23" s="47"/>
      <c r="H23" s="47">
        <f>SUM(H13:H21)</f>
        <v>4834.13</v>
      </c>
      <c r="I23" s="47">
        <f>SUM(I13:I21)</f>
        <v>3580.7499999999995</v>
      </c>
      <c r="J23" s="37"/>
      <c r="K23" s="47">
        <f>SUM(K13:K21)</f>
        <v>4205</v>
      </c>
      <c r="L23" s="47">
        <f>SUM(L13:L21)</f>
        <v>2486.0500000000002</v>
      </c>
    </row>
    <row r="24" spans="1:13" x14ac:dyDescent="0.25">
      <c r="A24" s="1"/>
      <c r="B24" s="57"/>
      <c r="C24" s="40"/>
      <c r="D24" s="58"/>
      <c r="E24" s="59"/>
      <c r="F24" s="51"/>
      <c r="G24" s="51"/>
      <c r="H24" s="37"/>
      <c r="I24" s="51"/>
      <c r="J24" s="37"/>
      <c r="K24" s="37"/>
      <c r="L24" s="51"/>
    </row>
    <row r="25" spans="1:13" x14ac:dyDescent="0.25">
      <c r="A25" s="60" t="s">
        <v>74</v>
      </c>
      <c r="B25" s="40"/>
      <c r="C25" s="40"/>
      <c r="D25" s="40"/>
      <c r="E25" s="61">
        <v>1350</v>
      </c>
      <c r="F25" s="40">
        <v>760.05</v>
      </c>
      <c r="G25" s="40"/>
      <c r="H25" s="40"/>
      <c r="I25" s="40"/>
      <c r="J25" s="37"/>
      <c r="K25" s="40"/>
      <c r="L25" s="40"/>
    </row>
    <row r="26" spans="1:13" x14ac:dyDescent="0.25">
      <c r="A26" s="37" t="s">
        <v>75</v>
      </c>
      <c r="B26" s="40">
        <v>100</v>
      </c>
      <c r="C26" s="40">
        <v>41.1</v>
      </c>
      <c r="D26" s="40"/>
      <c r="E26" s="61">
        <v>1000</v>
      </c>
      <c r="F26" s="40">
        <v>732.12</v>
      </c>
      <c r="G26" s="40"/>
      <c r="H26" s="40"/>
      <c r="I26" s="40"/>
      <c r="J26" s="37"/>
      <c r="K26" s="40"/>
      <c r="L26" s="40"/>
    </row>
    <row r="27" spans="1:13" x14ac:dyDescent="0.25">
      <c r="A27" s="39" t="s">
        <v>76</v>
      </c>
      <c r="B27" s="40">
        <v>100</v>
      </c>
      <c r="C27" s="40">
        <v>100</v>
      </c>
      <c r="D27" s="40"/>
      <c r="E27" s="49">
        <v>100</v>
      </c>
      <c r="F27" s="40">
        <v>100</v>
      </c>
      <c r="G27" s="40"/>
      <c r="H27" s="40">
        <v>100</v>
      </c>
      <c r="I27" s="40">
        <v>100</v>
      </c>
      <c r="J27" s="37"/>
      <c r="K27" s="40">
        <v>100</v>
      </c>
      <c r="L27" s="40">
        <v>100</v>
      </c>
    </row>
    <row r="28" spans="1:13" ht="15.75" thickBot="1" x14ac:dyDescent="0.3">
      <c r="A28" s="62" t="s">
        <v>77</v>
      </c>
      <c r="B28" s="40">
        <v>200</v>
      </c>
      <c r="C28" s="40">
        <v>107.47</v>
      </c>
      <c r="D28" s="40"/>
      <c r="E28" s="49">
        <v>175</v>
      </c>
      <c r="F28" s="40">
        <v>122.23</v>
      </c>
      <c r="G28" s="40"/>
      <c r="H28" s="40">
        <v>167</v>
      </c>
      <c r="I28" s="40">
        <v>64.680000000000007</v>
      </c>
      <c r="J28" s="37"/>
      <c r="K28" s="42">
        <v>550</v>
      </c>
      <c r="L28" s="40">
        <v>532.65</v>
      </c>
    </row>
    <row r="29" spans="1:13" ht="15.75" thickBot="1" x14ac:dyDescent="0.3">
      <c r="A29" s="63" t="s">
        <v>78</v>
      </c>
      <c r="B29" s="42"/>
      <c r="C29" s="42"/>
      <c r="D29" s="42"/>
      <c r="E29" s="42"/>
      <c r="F29" s="42"/>
      <c r="G29" s="42"/>
      <c r="H29" s="42"/>
      <c r="I29" s="42"/>
      <c r="J29" s="37"/>
      <c r="K29" s="42">
        <v>600</v>
      </c>
      <c r="L29" s="42">
        <v>300</v>
      </c>
      <c r="M29" s="82">
        <v>-300</v>
      </c>
    </row>
    <row r="30" spans="1:13" ht="18" x14ac:dyDescent="0.25">
      <c r="A30" s="46" t="s">
        <v>79</v>
      </c>
      <c r="B30" s="47">
        <v>400</v>
      </c>
      <c r="C30" s="64">
        <v>248.57</v>
      </c>
      <c r="D30" s="64"/>
      <c r="E30" s="47">
        <f>SUM(E25:E29)</f>
        <v>2625</v>
      </c>
      <c r="F30" s="47">
        <f>SUM(F25:F29)</f>
        <v>1714.4</v>
      </c>
      <c r="G30" s="47"/>
      <c r="H30" s="47">
        <f>SUM(H25:H29)</f>
        <v>267</v>
      </c>
      <c r="I30" s="47">
        <f>SUM(I25:I29)</f>
        <v>164.68</v>
      </c>
      <c r="J30" s="37"/>
      <c r="K30" s="47">
        <f>SUM(K25:K29)</f>
        <v>1250</v>
      </c>
      <c r="L30" s="47">
        <f>SUM(L25:L29)</f>
        <v>932.65</v>
      </c>
    </row>
    <row r="31" spans="1:13" x14ac:dyDescent="0.25">
      <c r="A31" s="65" t="s">
        <v>80</v>
      </c>
      <c r="B31" s="52"/>
      <c r="C31" s="52"/>
      <c r="D31" s="52"/>
      <c r="E31" s="52"/>
      <c r="F31" s="52"/>
      <c r="G31" s="52"/>
      <c r="H31" s="52"/>
      <c r="I31" s="52"/>
      <c r="J31" s="37"/>
      <c r="K31" s="52"/>
      <c r="L31" s="52"/>
    </row>
    <row r="32" spans="1:13" ht="18.75" thickBot="1" x14ac:dyDescent="0.3">
      <c r="A32" s="66" t="s">
        <v>81</v>
      </c>
      <c r="B32" s="67">
        <f>SUM(B30+B23+B11)</f>
        <v>7505</v>
      </c>
      <c r="C32" s="67">
        <f>SUM(C30+C23+C11)</f>
        <v>5764.64</v>
      </c>
      <c r="D32" s="67"/>
      <c r="E32" s="67">
        <f>SUM(E30+E23+E11)</f>
        <v>9106</v>
      </c>
      <c r="F32" s="67">
        <f>SUM(F30+F23+F11)</f>
        <v>7134.7199999999993</v>
      </c>
      <c r="G32" s="67"/>
      <c r="H32" s="67">
        <f>SUM(H30+H23+H11)</f>
        <v>7702.13</v>
      </c>
      <c r="I32" s="67">
        <f>SUM(I30+I23+I11)</f>
        <v>5159.6499999999996</v>
      </c>
      <c r="J32" s="37"/>
      <c r="K32" s="67">
        <f>SUM(K30+K23+K11)</f>
        <v>7970</v>
      </c>
      <c r="L32" s="67">
        <f>SUM(L30+L23+L11)</f>
        <v>5058.49</v>
      </c>
      <c r="M32" s="81">
        <f>SUM(M2:M30)</f>
        <v>-1025</v>
      </c>
    </row>
    <row r="33" spans="1:13" ht="15.75" thickTop="1" x14ac:dyDescent="0.25">
      <c r="A33" s="37"/>
      <c r="B33" s="37"/>
      <c r="C33" s="72" t="s">
        <v>92</v>
      </c>
      <c r="D33" s="71"/>
      <c r="E33" s="71"/>
      <c r="F33" s="72" t="s">
        <v>90</v>
      </c>
      <c r="G33" s="37"/>
      <c r="H33" s="37"/>
      <c r="I33" s="72" t="s">
        <v>91</v>
      </c>
      <c r="J33" s="71"/>
      <c r="K33" s="71"/>
      <c r="L33" s="72" t="s">
        <v>96</v>
      </c>
      <c r="M33" s="70">
        <v>0.76</v>
      </c>
    </row>
    <row r="34" spans="1:13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77"/>
    </row>
    <row r="35" spans="1:13" x14ac:dyDescent="0.25">
      <c r="H35" s="73">
        <v>5818.1</v>
      </c>
      <c r="I35" s="74" t="s">
        <v>85</v>
      </c>
      <c r="K35" s="77">
        <v>6083.49</v>
      </c>
      <c r="L35" t="s">
        <v>97</v>
      </c>
    </row>
    <row r="36" spans="1:13" x14ac:dyDescent="0.25">
      <c r="K36" s="77">
        <v>6376</v>
      </c>
      <c r="L36" t="s">
        <v>89</v>
      </c>
    </row>
    <row r="41" spans="1:13" ht="15.75" x14ac:dyDescent="0.25">
      <c r="A41" s="74" t="s">
        <v>82</v>
      </c>
      <c r="B41" s="68">
        <v>5000</v>
      </c>
      <c r="C41" s="68">
        <v>6422.65</v>
      </c>
      <c r="D41" s="68"/>
      <c r="E41" s="68">
        <v>5700</v>
      </c>
      <c r="F41" s="68">
        <v>5933.85</v>
      </c>
      <c r="G41" s="68"/>
      <c r="H41" s="68">
        <v>6000</v>
      </c>
      <c r="I41" s="75">
        <v>6123.53</v>
      </c>
      <c r="J41" s="37"/>
      <c r="K41" s="68">
        <v>6000</v>
      </c>
      <c r="L41" s="76">
        <v>6756.47</v>
      </c>
    </row>
    <row r="42" spans="1:13" x14ac:dyDescent="0.25">
      <c r="C42" s="70">
        <v>1.28</v>
      </c>
      <c r="F42" s="70">
        <v>1.04</v>
      </c>
      <c r="I42" s="70">
        <v>1.02</v>
      </c>
      <c r="L42" s="78">
        <v>1.1200000000000001</v>
      </c>
    </row>
    <row r="44" spans="1:13" x14ac:dyDescent="0.25">
      <c r="H44" s="77">
        <v>6160</v>
      </c>
      <c r="I44" s="70">
        <v>1.1000000000000001</v>
      </c>
      <c r="J44" t="s">
        <v>86</v>
      </c>
      <c r="K44" s="77">
        <v>6660</v>
      </c>
      <c r="L44" t="s">
        <v>87</v>
      </c>
      <c r="M44" t="s">
        <v>88</v>
      </c>
    </row>
    <row r="45" spans="1:13" x14ac:dyDescent="0.25">
      <c r="K45" s="77"/>
    </row>
  </sheetData>
  <pageMargins left="0.45" right="0.45" top="0.75" bottom="0.5" header="0.3" footer="0.3"/>
  <pageSetup scale="69" orientation="landscape" r:id="rId1"/>
  <headerFooter>
    <oddHeader>&amp;CDISTRICT 81 HISTORICAL FINANCIAL
for Budget/Forecast Considerations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2018 Budget FORM</vt:lpstr>
      <vt:lpstr>Proposed Budget FORM</vt:lpstr>
      <vt:lpstr>FINAL APPROVED 2019 </vt:lpstr>
      <vt:lpstr>3YR HISTORICAL ONGOING</vt:lpstr>
      <vt:lpstr>Sheet3</vt:lpstr>
      <vt:lpstr>Sheet1</vt:lpstr>
      <vt:lpstr>'2018 Budget FORM'!Print_Area</vt:lpstr>
      <vt:lpstr>'3YR HISTORICAL ONGOING'!Print_Area</vt:lpstr>
      <vt:lpstr>'FINAL APPROVED 2019 '!Print_Area</vt:lpstr>
      <vt:lpstr>'Proposed Budget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M</dc:creator>
  <cp:lastModifiedBy>Peter Schmitt</cp:lastModifiedBy>
  <cp:lastPrinted>2019-01-23T23:01:57Z</cp:lastPrinted>
  <dcterms:created xsi:type="dcterms:W3CDTF">2018-01-26T05:54:33Z</dcterms:created>
  <dcterms:modified xsi:type="dcterms:W3CDTF">2019-08-08T12:04:12Z</dcterms:modified>
</cp:coreProperties>
</file>